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192.168.2.12\05_復号化フォルダ\HP修正用\"/>
    </mc:Choice>
  </mc:AlternateContent>
  <xr:revisionPtr revIDLastSave="0" documentId="13_ncr:1_{850FCDE5-67F4-49D1-9B9F-0445BA1664C6}" xr6:coauthVersionLast="47" xr6:coauthVersionMax="47" xr10:uidLastSave="{00000000-0000-0000-0000-000000000000}"/>
  <bookViews>
    <workbookView xWindow="-120" yWindow="-120" windowWidth="29040" windowHeight="15840" tabRatio="875" xr2:uid="{00000000-000D-0000-FFFF-FFFF00000000}"/>
  </bookViews>
  <sheets>
    <sheet name="介護休業手当金請求書" sheetId="1" r:id="rId1"/>
    <sheet name="介護休業手当金計算書" sheetId="8" r:id="rId2"/>
    <sheet name="介護休業取得月における控除額計算書" sheetId="9" r:id="rId3"/>
    <sheet name="記入要綱（請求書）" sheetId="10" r:id="rId4"/>
    <sheet name="記入要綱（計算書)" sheetId="11" r:id="rId5"/>
    <sheet name="記入要綱（控除額計算書)" sheetId="12" r:id="rId6"/>
    <sheet name="分析ツール関数について" sheetId="4" r:id="rId7"/>
  </sheets>
  <definedNames>
    <definedName name="_xlnm.Print_Area" localSheetId="2">介護休業取得月における控除額計算書!$C$6:$AK$50</definedName>
    <definedName name="_xlnm.Print_Area" localSheetId="1">介護休業手当金計算書!$C$12:$AK$51</definedName>
    <definedName name="_xlnm.Print_Area" localSheetId="0">介護休業手当金請求書!$C$11:$AK$55</definedName>
    <definedName name="_xlnm.Print_Area" localSheetId="4">'記入要綱（計算書)'!$C$17:$AK$56</definedName>
    <definedName name="_xlnm.Print_Area" localSheetId="5">'記入要綱（控除額計算書)'!$C$17:$AK$61</definedName>
    <definedName name="_xlnm.Print_Area" localSheetId="3">'記入要綱（請求書）'!$C$17:$AK$60</definedName>
    <definedName name="_xlnm.Print_Area" localSheetId="6">分析ツール関数について!$B$3:$Y$41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2" i="8" l="1"/>
  <c r="AE42" i="8"/>
  <c r="D46" i="9"/>
  <c r="W46" i="9"/>
  <c r="M46" i="9"/>
  <c r="R46" i="9" s="1"/>
  <c r="E73" i="10"/>
  <c r="E72" i="10"/>
  <c r="E71" i="10"/>
  <c r="E70" i="10"/>
  <c r="E69" i="10"/>
  <c r="C16" i="8"/>
  <c r="O16" i="8" s="1"/>
  <c r="C19" i="8" s="1"/>
  <c r="O19" i="8" s="1"/>
  <c r="AC20" i="8" s="1"/>
  <c r="D36" i="10"/>
  <c r="X35" i="9"/>
  <c r="AB47" i="9"/>
  <c r="AB48" i="9"/>
  <c r="AB49" i="9"/>
  <c r="X46" i="12"/>
  <c r="AB59" i="12"/>
  <c r="AB60" i="12"/>
  <c r="AB46" i="9"/>
  <c r="J46" i="12"/>
  <c r="H57" i="12"/>
  <c r="C21" i="11"/>
  <c r="O21" i="11" s="1"/>
  <c r="C24" i="11" s="1"/>
  <c r="O24" i="11" s="1"/>
  <c r="AC25" i="11" s="1"/>
  <c r="M44" i="8"/>
  <c r="AE44" i="8"/>
  <c r="M46" i="8"/>
  <c r="AE46" i="8"/>
  <c r="M48" i="8"/>
  <c r="AE48" i="8"/>
  <c r="S50" i="8"/>
  <c r="AE53" i="11"/>
  <c r="S55" i="11"/>
  <c r="M53" i="11"/>
  <c r="F36" i="10"/>
  <c r="I36" i="10"/>
  <c r="L36" i="10"/>
  <c r="P36" i="10"/>
  <c r="R36" i="10"/>
  <c r="U36" i="10"/>
  <c r="X36" i="10"/>
  <c r="F38" i="10"/>
  <c r="AB70" i="10"/>
  <c r="AD70" i="10" s="1"/>
  <c r="AC70" i="10"/>
  <c r="AE70" i="10" s="1"/>
  <c r="J71" i="10"/>
  <c r="AA74" i="10"/>
  <c r="AC74" i="10" s="1"/>
  <c r="AE74" i="10" s="1"/>
  <c r="AB74" i="10"/>
  <c r="AD74" i="10" s="1"/>
  <c r="D57" i="12"/>
  <c r="D58" i="12"/>
  <c r="D59" i="12"/>
  <c r="D60" i="12"/>
  <c r="M60" i="12"/>
  <c r="R60" i="12" s="1"/>
  <c r="W60" i="12"/>
  <c r="AG60" i="12"/>
  <c r="Z65" i="12"/>
  <c r="AB65" i="12" s="1"/>
  <c r="AA65" i="12"/>
  <c r="AC65" i="12" s="1"/>
  <c r="Y69" i="12"/>
  <c r="AA69" i="12" s="1"/>
  <c r="AC69" i="12" s="1"/>
  <c r="Z69" i="12"/>
  <c r="AB69" i="12"/>
  <c r="F32" i="1"/>
  <c r="X30" i="1"/>
  <c r="U30" i="1"/>
  <c r="R30" i="1"/>
  <c r="L30" i="1"/>
  <c r="I30" i="1"/>
  <c r="F30" i="1"/>
  <c r="W7" i="8"/>
  <c r="J35" i="9"/>
  <c r="H46" i="9"/>
  <c r="M49" i="9"/>
  <c r="R49" i="9"/>
  <c r="AG49" i="9"/>
  <c r="W49" i="9"/>
  <c r="D49" i="9"/>
  <c r="D47" i="9"/>
  <c r="D48" i="9"/>
  <c r="H47" i="9"/>
  <c r="M47" i="9"/>
  <c r="R47" i="9"/>
  <c r="AG47" i="9"/>
  <c r="H48" i="9"/>
  <c r="M48" i="9"/>
  <c r="R48" i="9"/>
  <c r="AG48" i="9"/>
  <c r="AG46" i="9"/>
  <c r="P30" i="1"/>
  <c r="W47" i="9"/>
  <c r="W48" i="9"/>
  <c r="Z54" i="9"/>
  <c r="AB54" i="9" s="1"/>
  <c r="AA54" i="9"/>
  <c r="AC54" i="9" s="1"/>
  <c r="Y58" i="9"/>
  <c r="AA58" i="9" s="1"/>
  <c r="AC58" i="9" s="1"/>
  <c r="Z58" i="9"/>
  <c r="AB58" i="9" s="1"/>
  <c r="AA65" i="8"/>
  <c r="AC65" i="8" s="1"/>
  <c r="AB65" i="8"/>
  <c r="AD65" i="8" s="1"/>
  <c r="Z69" i="8"/>
  <c r="AB69" i="8" s="1"/>
  <c r="AD69" i="8" s="1"/>
  <c r="AA69" i="8"/>
  <c r="AC69" i="8" s="1"/>
  <c r="W7" i="1"/>
  <c r="AA69" i="1"/>
  <c r="AC69" i="1" s="1"/>
  <c r="AE69" i="1" s="1"/>
  <c r="AB69" i="1"/>
  <c r="AD69" i="1" s="1"/>
  <c r="AC65" i="1"/>
  <c r="AE65" i="1" s="1"/>
  <c r="AB65" i="1"/>
  <c r="AD65" i="1" s="1"/>
  <c r="J66" i="1"/>
  <c r="M58" i="12"/>
  <c r="R58" i="12"/>
  <c r="W58" i="12" s="1"/>
  <c r="AB58" i="12"/>
  <c r="H59" i="12"/>
  <c r="H60" i="12"/>
  <c r="H49" i="9"/>
  <c r="M59" i="12"/>
  <c r="R59" i="12"/>
  <c r="W59" i="12" s="1"/>
  <c r="AG59" i="12"/>
  <c r="M57" i="12"/>
  <c r="R57" i="12"/>
  <c r="AG57" i="12" s="1"/>
  <c r="H58" i="12"/>
  <c r="AG58" i="12" s="1"/>
  <c r="AB57" i="12"/>
  <c r="W57" i="12"/>
  <c r="AE50" i="8" l="1"/>
  <c r="Z26" i="1" s="1"/>
  <c r="M47" i="11"/>
  <c r="AE47" i="11" s="1"/>
  <c r="M49" i="11"/>
  <c r="AE49" i="11" s="1"/>
  <c r="M51" i="11"/>
  <c r="AE51" i="11" s="1"/>
  <c r="AE55" i="11" l="1"/>
  <c r="Z32"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H101</author>
  </authors>
  <commentList>
    <comment ref="Z32" authorId="0" shapeId="0" xr:uid="{00000000-0006-0000-0300-000001000000}">
      <text>
        <r>
          <rPr>
            <sz val="9"/>
            <color indexed="81"/>
            <rFont val="ＭＳ Ｐゴシック"/>
            <family val="3"/>
            <charset val="128"/>
          </rPr>
          <t xml:space="preserve">
「介護休業手当金計算書」より自動計算。
</t>
        </r>
      </text>
    </comment>
    <comment ref="C34" authorId="0" shapeId="0" xr:uid="{00000000-0006-0000-0300-000002000000}">
      <text>
        <r>
          <rPr>
            <sz val="11"/>
            <color indexed="81"/>
            <rFont val="ＭＳ Ｐ明朝"/>
            <family val="1"/>
            <charset val="128"/>
          </rPr>
          <t xml:space="preserve">
　給与支払いがなかった場合も「０円」で証明すること。
　給与支払いがあった場合には、「給与明細書（請求月及び初回請求月の前月分）」と「介護休業取得月における控除額計算書」を添付すること。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H101</author>
  </authors>
  <commentList>
    <comment ref="C21" authorId="0" shapeId="0" xr:uid="{00000000-0006-0000-0400-000001000000}">
      <text>
        <r>
          <rPr>
            <sz val="12"/>
            <color indexed="81"/>
            <rFont val="ＭＳ Ｐ明朝"/>
            <family val="1"/>
            <charset val="128"/>
          </rPr>
          <t xml:space="preserve">
　「介護休業請求書」より自動入力。
</t>
        </r>
      </text>
    </comment>
    <comment ref="S46" authorId="0" shapeId="0" xr:uid="{00000000-0006-0000-0400-000002000000}">
      <text>
        <r>
          <rPr>
            <sz val="12"/>
            <color indexed="81"/>
            <rFont val="ＭＳ Ｐ明朝"/>
            <family val="1"/>
            <charset val="128"/>
          </rPr>
          <t xml:space="preserve">　介護休業期間中の各月の週休日を除いた日数。さらに、祝日が介護休業に含まれないため、祝日分の給与が支給されている場合は、祝日を除いた日数を入力してください。
</t>
        </r>
      </text>
    </comment>
    <comment ref="Y46" authorId="0" shapeId="0" xr:uid="{00000000-0006-0000-0400-000003000000}">
      <text>
        <r>
          <rPr>
            <sz val="12"/>
            <color indexed="81"/>
            <rFont val="ＭＳ Ｐ明朝"/>
            <family val="1"/>
            <charset val="128"/>
          </rPr>
          <t xml:space="preserve">
　介護休業期間中に給与の支払いがあった場合、「介護休業取得月における控除額計算書」を作成し、控除日額を転記。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H101</author>
    <author>A100</author>
  </authors>
  <commentList>
    <comment ref="T49" authorId="0" shapeId="0" xr:uid="{00000000-0006-0000-0500-000001000000}">
      <text>
        <r>
          <rPr>
            <sz val="12"/>
            <color indexed="81"/>
            <rFont val="ＭＳ Ｐ明朝"/>
            <family val="1"/>
            <charset val="128"/>
          </rPr>
          <t xml:space="preserve">
　介護休暇を取得した月の初日から末日までの要勤務日数。
　</t>
        </r>
        <r>
          <rPr>
            <sz val="12"/>
            <color indexed="10"/>
            <rFont val="ＭＳ Ｐ明朝"/>
            <family val="1"/>
            <charset val="128"/>
          </rPr>
          <t>注意：介護休暇期間中の勤務日数ではありません。</t>
        </r>
        <r>
          <rPr>
            <sz val="12"/>
            <color indexed="81"/>
            <rFont val="ＭＳ Ｐ明朝"/>
            <family val="1"/>
            <charset val="128"/>
          </rPr>
          <t xml:space="preserve">
</t>
        </r>
      </text>
    </comment>
    <comment ref="H55" authorId="1" shapeId="0" xr:uid="{00000000-0006-0000-0500-000002000000}">
      <text>
        <r>
          <rPr>
            <sz val="9"/>
            <color indexed="81"/>
            <rFont val="ＭＳ Ｐゴシック"/>
            <family val="3"/>
            <charset val="128"/>
          </rPr>
          <t xml:space="preserve">(給料月額＋減額の対象となる手当）÷介護休業を取得した月の要勤務日数
</t>
        </r>
      </text>
    </comment>
    <comment ref="M55" authorId="1" shapeId="0" xr:uid="{00000000-0006-0000-0500-000003000000}">
      <text>
        <r>
          <rPr>
            <sz val="9"/>
            <color indexed="81"/>
            <rFont val="ＭＳ Ｐゴシック"/>
            <family val="3"/>
            <charset val="128"/>
          </rPr>
          <t xml:space="preserve">（給料月額＋減額の対象となる手当）×１２÷（７．７５×５日×５２週）
</t>
        </r>
      </text>
    </comment>
    <comment ref="R55" authorId="1" shapeId="0" xr:uid="{00000000-0006-0000-0500-000004000000}">
      <text>
        <r>
          <rPr>
            <sz val="9"/>
            <color indexed="81"/>
            <rFont val="ＭＳ Ｐゴシック"/>
            <family val="3"/>
            <charset val="128"/>
          </rPr>
          <t xml:space="preserve">Ｂ×７．７５
</t>
        </r>
      </text>
    </comment>
    <comment ref="AG55" authorId="0" shapeId="0" xr:uid="{00000000-0006-0000-0500-000005000000}">
      <text>
        <r>
          <rPr>
            <sz val="12"/>
            <color indexed="81"/>
            <rFont val="ＭＳ Ｐ明朝"/>
            <family val="1"/>
            <charset val="128"/>
          </rPr>
          <t xml:space="preserve">
　介護休業手当金計算書へ転記すること。
</t>
        </r>
      </text>
    </comment>
  </commentList>
</comments>
</file>

<file path=xl/sharedStrings.xml><?xml version="1.0" encoding="utf-8"?>
<sst xmlns="http://schemas.openxmlformats.org/spreadsheetml/2006/main" count="657" uniqueCount="205">
  <si>
    <t>月分</t>
    <rPh sb="0" eb="2">
      <t>ガツブン</t>
    </rPh>
    <phoneticPr fontId="2"/>
  </si>
  <si>
    <t>円</t>
    <rPh sb="0" eb="1">
      <t>エン</t>
    </rPh>
    <phoneticPr fontId="2"/>
  </si>
  <si>
    <t>日</t>
    <rPh sb="0" eb="1">
      <t>ニチ</t>
    </rPh>
    <phoneticPr fontId="2"/>
  </si>
  <si>
    <t>氏名</t>
    <rPh sb="0" eb="2">
      <t>シメイ</t>
    </rPh>
    <phoneticPr fontId="2"/>
  </si>
  <si>
    <t>初日</t>
    <rPh sb="0" eb="2">
      <t>ショニチ</t>
    </rPh>
    <phoneticPr fontId="2"/>
  </si>
  <si>
    <t>末日</t>
    <rPh sb="0" eb="2">
      <t>マツジツ</t>
    </rPh>
    <phoneticPr fontId="2"/>
  </si>
  <si>
    <t>上記のとおり請求します。</t>
    <rPh sb="0" eb="1">
      <t>ウエ</t>
    </rPh>
    <rPh sb="1" eb="2">
      <t>キ</t>
    </rPh>
    <rPh sb="6" eb="7">
      <t>ウケ</t>
    </rPh>
    <rPh sb="7" eb="8">
      <t>モトム</t>
    </rPh>
    <phoneticPr fontId="2"/>
  </si>
  <si>
    <t>年</t>
    <rPh sb="0" eb="1">
      <t>ネン</t>
    </rPh>
    <phoneticPr fontId="2"/>
  </si>
  <si>
    <t>月</t>
    <rPh sb="0" eb="1">
      <t>ツキ</t>
    </rPh>
    <phoneticPr fontId="2"/>
  </si>
  <si>
    <t>日</t>
    <rPh sb="0" eb="1">
      <t>ヒ</t>
    </rPh>
    <phoneticPr fontId="2"/>
  </si>
  <si>
    <t>請求者</t>
    <rPh sb="0" eb="3">
      <t>セイキュウシャ</t>
    </rPh>
    <phoneticPr fontId="2"/>
  </si>
  <si>
    <t>級</t>
    <rPh sb="0" eb="1">
      <t>キュウ</t>
    </rPh>
    <phoneticPr fontId="2"/>
  </si>
  <si>
    <t>男</t>
    <rPh sb="0" eb="1">
      <t>オトコ</t>
    </rPh>
    <phoneticPr fontId="2"/>
  </si>
  <si>
    <t>女</t>
    <rPh sb="0" eb="1">
      <t>オンナ</t>
    </rPh>
    <phoneticPr fontId="2"/>
  </si>
  <si>
    <t>住所</t>
    <rPh sb="0" eb="1">
      <t>ジュウ</t>
    </rPh>
    <rPh sb="1" eb="2">
      <t>ショ</t>
    </rPh>
    <phoneticPr fontId="2"/>
  </si>
  <si>
    <t>職名</t>
    <rPh sb="0" eb="1">
      <t>ショク</t>
    </rPh>
    <rPh sb="1" eb="2">
      <t>メイ</t>
    </rPh>
    <phoneticPr fontId="2"/>
  </si>
  <si>
    <t>氏名</t>
    <rPh sb="0" eb="1">
      <t>シ</t>
    </rPh>
    <rPh sb="1" eb="2">
      <t>メイ</t>
    </rPh>
    <phoneticPr fontId="2"/>
  </si>
  <si>
    <t>所属所</t>
    <rPh sb="0" eb="2">
      <t>ショゾク</t>
    </rPh>
    <rPh sb="2" eb="3">
      <t>ショ</t>
    </rPh>
    <phoneticPr fontId="2"/>
  </si>
  <si>
    <t>宮城県市町村職員共済組合理事長 様</t>
  </si>
  <si>
    <t>上記の記載事項は、事実と相違ないものと認めます。</t>
  </si>
  <si>
    <t>組合員証
記号番号</t>
    <rPh sb="0" eb="3">
      <t>クミアイイン</t>
    </rPh>
    <rPh sb="3" eb="4">
      <t>ショウ</t>
    </rPh>
    <rPh sb="5" eb="7">
      <t>キゴウ</t>
    </rPh>
    <rPh sb="7" eb="9">
      <t>バンゴウ</t>
    </rPh>
    <phoneticPr fontId="2"/>
  </si>
  <si>
    <t>平成</t>
  </si>
  <si>
    <t>住所</t>
    <rPh sb="0" eb="2">
      <t>ジュウショ</t>
    </rPh>
    <phoneticPr fontId="2"/>
  </si>
  <si>
    <t>年</t>
  </si>
  <si>
    <t>月</t>
  </si>
  <si>
    <t>日まで出勤しなかった期間に対して</t>
    <rPh sb="3" eb="5">
      <t>シュッキン</t>
    </rPh>
    <rPh sb="10" eb="12">
      <t>キカン</t>
    </rPh>
    <rPh sb="13" eb="14">
      <t>タイ</t>
    </rPh>
    <phoneticPr fontId="15"/>
  </si>
  <si>
    <t>次の金額を支払ったことを証明する。</t>
    <rPh sb="0" eb="1">
      <t>ツギ</t>
    </rPh>
    <rPh sb="2" eb="4">
      <t>キンガク</t>
    </rPh>
    <rPh sb="5" eb="7">
      <t>シハラ</t>
    </rPh>
    <rPh sb="12" eb="14">
      <t>ショウメイ</t>
    </rPh>
    <phoneticPr fontId="15"/>
  </si>
  <si>
    <t>月分</t>
    <rPh sb="0" eb="1">
      <t>ツキ</t>
    </rPh>
    <rPh sb="1" eb="2">
      <t>ブン</t>
    </rPh>
    <phoneticPr fontId="15"/>
  </si>
  <si>
    <t>円</t>
    <rPh sb="0" eb="1">
      <t>エン</t>
    </rPh>
    <phoneticPr fontId="15"/>
  </si>
  <si>
    <t>日</t>
  </si>
  <si>
    <t>所属所長又は
給与事務担当者</t>
    <rPh sb="0" eb="2">
      <t>ショゾク</t>
    </rPh>
    <rPh sb="2" eb="3">
      <t>ショ</t>
    </rPh>
    <rPh sb="3" eb="4">
      <t>ショチョウ</t>
    </rPh>
    <rPh sb="4" eb="5">
      <t>マタ</t>
    </rPh>
    <rPh sb="7" eb="9">
      <t>キュウヨ</t>
    </rPh>
    <rPh sb="9" eb="11">
      <t>ジム</t>
    </rPh>
    <rPh sb="11" eb="14">
      <t>タントウシャ</t>
    </rPh>
    <phoneticPr fontId="15"/>
  </si>
  <si>
    <t>職名</t>
    <rPh sb="0" eb="2">
      <t>ショクメイ</t>
    </rPh>
    <phoneticPr fontId="15"/>
  </si>
  <si>
    <t>介護休業手当金請求書</t>
    <rPh sb="0" eb="2">
      <t>カイゴ</t>
    </rPh>
    <rPh sb="2" eb="3">
      <t>キュウ</t>
    </rPh>
    <rPh sb="3" eb="4">
      <t>ギョウ</t>
    </rPh>
    <rPh sb="4" eb="5">
      <t>テ</t>
    </rPh>
    <rPh sb="5" eb="6">
      <t>トウ</t>
    </rPh>
    <rPh sb="6" eb="7">
      <t>キン</t>
    </rPh>
    <rPh sb="7" eb="8">
      <t>ショウ</t>
    </rPh>
    <rPh sb="8" eb="9">
      <t>モトム</t>
    </rPh>
    <rPh sb="9" eb="10">
      <t>ショ</t>
    </rPh>
    <phoneticPr fontId="2"/>
  </si>
  <si>
    <t>休業日数</t>
    <rPh sb="0" eb="2">
      <t>キュウギョウ</t>
    </rPh>
    <rPh sb="2" eb="4">
      <t>ニッスウ</t>
    </rPh>
    <phoneticPr fontId="2"/>
  </si>
  <si>
    <t>父</t>
  </si>
  <si>
    <t>配偶者</t>
  </si>
  <si>
    <t>母</t>
  </si>
  <si>
    <t>祖父</t>
  </si>
  <si>
    <t>祖母</t>
  </si>
  <si>
    <t>長男</t>
  </si>
  <si>
    <t>二男</t>
  </si>
  <si>
    <t>三男</t>
  </si>
  <si>
    <t>長女</t>
  </si>
  <si>
    <t>二女</t>
  </si>
  <si>
    <t>三女</t>
  </si>
  <si>
    <t>所在地</t>
    <rPh sb="0" eb="3">
      <t>ショザイチ</t>
    </rPh>
    <phoneticPr fontId="2"/>
  </si>
  <si>
    <t>該当</t>
    <rPh sb="0" eb="2">
      <t>ガイトウ</t>
    </rPh>
    <phoneticPr fontId="2"/>
  </si>
  <si>
    <t>非該当</t>
    <rPh sb="0" eb="1">
      <t>ヒ</t>
    </rPh>
    <rPh sb="1" eb="3">
      <t>ガイトウ</t>
    </rPh>
    <phoneticPr fontId="2"/>
  </si>
  <si>
    <t>〔介護休業手当金計算書〕</t>
    <rPh sb="1" eb="3">
      <t>カイゴ</t>
    </rPh>
    <rPh sb="3" eb="5">
      <t>キュウギョウ</t>
    </rPh>
    <rPh sb="5" eb="7">
      <t>テアテ</t>
    </rPh>
    <rPh sb="7" eb="8">
      <t>キン</t>
    </rPh>
    <rPh sb="8" eb="11">
      <t>ケイサンショ</t>
    </rPh>
    <phoneticPr fontId="2"/>
  </si>
  <si>
    <t>週休日（土・日）を除き、祝日を含んだ月～金の日数を計算できます。初日と末日をセルに入力してください。</t>
    <rPh sb="0" eb="1">
      <t>シュウ</t>
    </rPh>
    <rPh sb="1" eb="3">
      <t>キュウジツ</t>
    </rPh>
    <rPh sb="4" eb="5">
      <t>ド</t>
    </rPh>
    <rPh sb="6" eb="7">
      <t>ヒ</t>
    </rPh>
    <rPh sb="9" eb="10">
      <t>ノゾ</t>
    </rPh>
    <rPh sb="12" eb="14">
      <t>シュクジツ</t>
    </rPh>
    <rPh sb="15" eb="16">
      <t>フク</t>
    </rPh>
    <rPh sb="18" eb="19">
      <t>ゲツ</t>
    </rPh>
    <rPh sb="20" eb="21">
      <t>キン</t>
    </rPh>
    <rPh sb="22" eb="24">
      <t>ニッスウ</t>
    </rPh>
    <rPh sb="25" eb="27">
      <t>ケイサン</t>
    </rPh>
    <rPh sb="32" eb="34">
      <t>ショニチ</t>
    </rPh>
    <rPh sb="35" eb="37">
      <t>マツジツ</t>
    </rPh>
    <rPh sb="41" eb="43">
      <t>ニュウリョク</t>
    </rPh>
    <phoneticPr fontId="2"/>
  </si>
  <si>
    <t>所属所長</t>
    <rPh sb="0" eb="2">
      <t>ショゾク</t>
    </rPh>
    <rPh sb="2" eb="4">
      <t>ショチョウ</t>
    </rPh>
    <phoneticPr fontId="2"/>
  </si>
  <si>
    <t>給与支払に関する証明</t>
    <rPh sb="0" eb="2">
      <t>キュウヨ</t>
    </rPh>
    <rPh sb="2" eb="4">
      <t>シハライ</t>
    </rPh>
    <rPh sb="5" eb="6">
      <t>カン</t>
    </rPh>
    <rPh sb="8" eb="10">
      <t>ショウメイ</t>
    </rPh>
    <phoneticPr fontId="2"/>
  </si>
  <si>
    <t>・分析ツール関数について</t>
    <rPh sb="1" eb="3">
      <t>ブンセキ</t>
    </rPh>
    <rPh sb="6" eb="8">
      <t>カンスウ</t>
    </rPh>
    <phoneticPr fontId="2"/>
  </si>
  <si>
    <t>　Excelにはふつうに利用できる関数のほか、『アドイン(add-in)』と呼ばれる機能拡張ソフトを</t>
    <rPh sb="12" eb="14">
      <t>リヨウ</t>
    </rPh>
    <rPh sb="17" eb="19">
      <t>カンスウ</t>
    </rPh>
    <rPh sb="38" eb="39">
      <t>ヨ</t>
    </rPh>
    <rPh sb="42" eb="44">
      <t>キノウ</t>
    </rPh>
    <rPh sb="44" eb="46">
      <t>カクチョウ</t>
    </rPh>
    <phoneticPr fontId="2"/>
  </si>
  <si>
    <t>追加することによって利用できる『アドイン関数』があります。</t>
    <rPh sb="0" eb="2">
      <t>ツイカ</t>
    </rPh>
    <rPh sb="10" eb="12">
      <t>リヨウ</t>
    </rPh>
    <rPh sb="20" eb="22">
      <t>カンスウ</t>
    </rPh>
    <phoneticPr fontId="2"/>
  </si>
  <si>
    <t>Excelには、『分析ツール』というアドインが標準で用意され、これを組み込むことで利用できる</t>
    <rPh sb="9" eb="11">
      <t>ブンセキ</t>
    </rPh>
    <rPh sb="23" eb="25">
      <t>ヒョウジュン</t>
    </rPh>
    <rPh sb="26" eb="28">
      <t>ヨウイ</t>
    </rPh>
    <rPh sb="34" eb="35">
      <t>ク</t>
    </rPh>
    <rPh sb="36" eb="37">
      <t>コ</t>
    </rPh>
    <phoneticPr fontId="2"/>
  </si>
  <si>
    <t>関数が増えます。</t>
  </si>
  <si>
    <t>・分析ツールのアドイン方法</t>
    <rPh sb="1" eb="3">
      <t>ブンセキ</t>
    </rPh>
    <rPh sb="11" eb="13">
      <t>ホウホウ</t>
    </rPh>
    <phoneticPr fontId="2"/>
  </si>
  <si>
    <t>使用するパソコンが運用制限等により、インストールできない場合は支給日数を直接入力してください。</t>
    <rPh sb="0" eb="2">
      <t>シヨウ</t>
    </rPh>
    <rPh sb="9" eb="11">
      <t>ウンヨウ</t>
    </rPh>
    <rPh sb="11" eb="13">
      <t>セイゲン</t>
    </rPh>
    <rPh sb="13" eb="14">
      <t>トウ</t>
    </rPh>
    <rPh sb="28" eb="30">
      <t>バアイ</t>
    </rPh>
    <rPh sb="31" eb="33">
      <t>シキュウ</t>
    </rPh>
    <rPh sb="33" eb="35">
      <t>ニッスウ</t>
    </rPh>
    <rPh sb="36" eb="38">
      <t>チョクセツ</t>
    </rPh>
    <rPh sb="38" eb="40">
      <t>ニュウリョク</t>
    </rPh>
    <phoneticPr fontId="2"/>
  </si>
  <si>
    <t>1.〔ファイル〕タブ＞〔オプション〕をクリックします。</t>
    <phoneticPr fontId="2"/>
  </si>
  <si>
    <t>2．〔アドイン〕＞〔設定〕をクリックします。</t>
    <phoneticPr fontId="2"/>
  </si>
  <si>
    <t>3.〔分析ツール〕にチェックを入れ、〔OK〕をクリックしてウインドウを閉じます。</t>
    <rPh sb="3" eb="5">
      <t>ブンセキ</t>
    </rPh>
    <rPh sb="15" eb="16">
      <t>イ</t>
    </rPh>
    <rPh sb="35" eb="36">
      <t>ト</t>
    </rPh>
    <phoneticPr fontId="2"/>
  </si>
  <si>
    <t>初めて使用する場合は、アドイン機能のインストールを要求される場合があります。</t>
    <rPh sb="0" eb="1">
      <t>ハジ</t>
    </rPh>
    <rPh sb="3" eb="5">
      <t>シヨウ</t>
    </rPh>
    <rPh sb="7" eb="9">
      <t>バアイ</t>
    </rPh>
    <rPh sb="15" eb="17">
      <t>キノウ</t>
    </rPh>
    <rPh sb="25" eb="27">
      <t>ヨウキュウ</t>
    </rPh>
    <rPh sb="30" eb="32">
      <t>バアイ</t>
    </rPh>
    <phoneticPr fontId="2"/>
  </si>
  <si>
    <t>標準報酬の月額</t>
    <rPh sb="0" eb="2">
      <t>ヒョウジュン</t>
    </rPh>
    <rPh sb="2" eb="4">
      <t>ホウシュウ</t>
    </rPh>
    <rPh sb="5" eb="7">
      <t>ゲツガク</t>
    </rPh>
    <phoneticPr fontId="2"/>
  </si>
  <si>
    <t>請求金額</t>
    <rPh sb="0" eb="2">
      <t>セイキュウ</t>
    </rPh>
    <rPh sb="2" eb="4">
      <t>キンガク</t>
    </rPh>
    <phoneticPr fontId="2"/>
  </si>
  <si>
    <t xml:space="preserve">請求期間の初日 </t>
    <rPh sb="0" eb="2">
      <t>セイキュウ</t>
    </rPh>
    <rPh sb="2" eb="4">
      <t>キカン</t>
    </rPh>
    <rPh sb="5" eb="7">
      <t>ショニチ</t>
    </rPh>
    <phoneticPr fontId="2"/>
  </si>
  <si>
    <t xml:space="preserve">請求期間の末日  </t>
    <rPh sb="0" eb="2">
      <t>セイキュウ</t>
    </rPh>
    <rPh sb="2" eb="4">
      <t>キカン</t>
    </rPh>
    <rPh sb="5" eb="6">
      <t>スエ</t>
    </rPh>
    <rPh sb="6" eb="7">
      <t>ニチ</t>
    </rPh>
    <phoneticPr fontId="2"/>
  </si>
  <si>
    <t>決定金額</t>
    <rPh sb="0" eb="2">
      <t>ケッテイ</t>
    </rPh>
    <rPh sb="2" eb="3">
      <t>キン</t>
    </rPh>
    <rPh sb="3" eb="4">
      <t>ガク</t>
    </rPh>
    <phoneticPr fontId="2"/>
  </si>
  <si>
    <t>給付対象月</t>
    <rPh sb="0" eb="2">
      <t>キュウフ</t>
    </rPh>
    <rPh sb="2" eb="4">
      <t>タイショウ</t>
    </rPh>
    <rPh sb="4" eb="5">
      <t>ツキ</t>
    </rPh>
    <phoneticPr fontId="2"/>
  </si>
  <si>
    <t>標準報酬日額　</t>
    <rPh sb="0" eb="2">
      <t>ヒョウジュン</t>
    </rPh>
    <rPh sb="2" eb="4">
      <t>ホウシュウ</t>
    </rPh>
    <rPh sb="4" eb="6">
      <t>ニチガク</t>
    </rPh>
    <phoneticPr fontId="2"/>
  </si>
  <si>
    <t>給付日額　</t>
    <rPh sb="0" eb="2">
      <t>キュウフ</t>
    </rPh>
    <rPh sb="2" eb="4">
      <t>ニチガク</t>
    </rPh>
    <phoneticPr fontId="2"/>
  </si>
  <si>
    <t>時間</t>
    <rPh sb="0" eb="2">
      <t>ジカン</t>
    </rPh>
    <phoneticPr fontId="2"/>
  </si>
  <si>
    <t>介護休業取得月における控除額の計算</t>
    <rPh sb="0" eb="2">
      <t>カイゴ</t>
    </rPh>
    <rPh sb="2" eb="4">
      <t>キュウギョウ</t>
    </rPh>
    <rPh sb="4" eb="6">
      <t>シュトク</t>
    </rPh>
    <rPh sb="6" eb="7">
      <t>ツキ</t>
    </rPh>
    <rPh sb="11" eb="13">
      <t>コウジョ</t>
    </rPh>
    <rPh sb="13" eb="14">
      <t>ガク</t>
    </rPh>
    <rPh sb="15" eb="17">
      <t>ケイサン</t>
    </rPh>
    <phoneticPr fontId="2"/>
  </si>
  <si>
    <t>合計</t>
    <rPh sb="0" eb="2">
      <t>ゴウケイ</t>
    </rPh>
    <phoneticPr fontId="2"/>
  </si>
  <si>
    <t xml:space="preserve">介護休業期間の初日 </t>
    <rPh sb="0" eb="2">
      <t>カイゴ</t>
    </rPh>
    <rPh sb="2" eb="4">
      <t>キュウギョウ</t>
    </rPh>
    <rPh sb="4" eb="6">
      <t>キカン</t>
    </rPh>
    <rPh sb="7" eb="9">
      <t>ショニチ</t>
    </rPh>
    <phoneticPr fontId="2"/>
  </si>
  <si>
    <t xml:space="preserve">介護休業期間の末日 </t>
    <rPh sb="0" eb="2">
      <t>カイゴ</t>
    </rPh>
    <rPh sb="2" eb="4">
      <t>キュウギョウ</t>
    </rPh>
    <rPh sb="4" eb="6">
      <t>キカン</t>
    </rPh>
    <rPh sb="7" eb="9">
      <t>マツジツ</t>
    </rPh>
    <phoneticPr fontId="2"/>
  </si>
  <si>
    <t>第</t>
    <rPh sb="0" eb="1">
      <t>ダイ</t>
    </rPh>
    <phoneticPr fontId="2"/>
  </si>
  <si>
    <t>－</t>
    <phoneticPr fontId="2"/>
  </si>
  <si>
    <t xml:space="preserve">×  40/100  </t>
    <phoneticPr fontId="2"/>
  </si>
  <si>
    <t>＝</t>
    <phoneticPr fontId="2"/>
  </si>
  <si>
    <t>（</t>
    <phoneticPr fontId="2"/>
  </si>
  <si>
    <t>　５円未満の端数は切捨て、５円以上
１０円未満の端数は１０円に切上げ</t>
    <rPh sb="2" eb="3">
      <t>エン</t>
    </rPh>
    <rPh sb="3" eb="5">
      <t>ミマン</t>
    </rPh>
    <rPh sb="6" eb="8">
      <t>ハスウ</t>
    </rPh>
    <rPh sb="9" eb="10">
      <t>キ</t>
    </rPh>
    <rPh sb="10" eb="11">
      <t>ス</t>
    </rPh>
    <rPh sb="14" eb="15">
      <t>エン</t>
    </rPh>
    <rPh sb="15" eb="17">
      <t>イジョウ</t>
    </rPh>
    <rPh sb="20" eb="21">
      <t>エン</t>
    </rPh>
    <rPh sb="21" eb="23">
      <t>ミマン</t>
    </rPh>
    <rPh sb="24" eb="26">
      <t>ハスウ</t>
    </rPh>
    <rPh sb="29" eb="30">
      <t>エン</t>
    </rPh>
    <rPh sb="31" eb="32">
      <t>キ</t>
    </rPh>
    <rPh sb="32" eb="33">
      <t>ア</t>
    </rPh>
    <phoneticPr fontId="2"/>
  </si>
  <si>
    <t>円となります。</t>
    <rPh sb="0" eb="1">
      <t>エン</t>
    </rPh>
    <phoneticPr fontId="2"/>
  </si>
  <si>
    <t>この場合の給付日額は</t>
    <rPh sb="2" eb="4">
      <t>バアイ</t>
    </rPh>
    <rPh sb="5" eb="7">
      <t>キュウフ</t>
    </rPh>
    <rPh sb="7" eb="9">
      <t>ニチガク</t>
    </rPh>
    <phoneticPr fontId="2"/>
  </si>
  <si>
    <t>介護休暇を取得した月のよう勤務日数</t>
    <rPh sb="0" eb="2">
      <t>カイゴ</t>
    </rPh>
    <rPh sb="2" eb="4">
      <t>キュウカ</t>
    </rPh>
    <rPh sb="5" eb="7">
      <t>シュトク</t>
    </rPh>
    <rPh sb="9" eb="10">
      <t>ツキ</t>
    </rPh>
    <rPh sb="13" eb="15">
      <t>キンム</t>
    </rPh>
    <rPh sb="15" eb="17">
      <t>ニッスウ</t>
    </rPh>
    <phoneticPr fontId="2"/>
  </si>
  <si>
    <t>7時間45分</t>
    <rPh sb="1" eb="3">
      <t>ジカン</t>
    </rPh>
    <rPh sb="5" eb="6">
      <t>フン</t>
    </rPh>
    <phoneticPr fontId="2"/>
  </si>
  <si>
    <t>(円未満切捨て）</t>
    <rPh sb="1" eb="2">
      <t>エン</t>
    </rPh>
    <rPh sb="2" eb="4">
      <t>ミマン</t>
    </rPh>
    <rPh sb="4" eb="6">
      <t>キリス</t>
    </rPh>
    <phoneticPr fontId="2"/>
  </si>
  <si>
    <t>介護休暇取得日数</t>
    <rPh sb="0" eb="2">
      <t>カイゴ</t>
    </rPh>
    <rPh sb="2" eb="4">
      <t>キュウカ</t>
    </rPh>
    <rPh sb="4" eb="6">
      <t>シュトク</t>
    </rPh>
    <rPh sb="6" eb="8">
      <t>ニッスウ</t>
    </rPh>
    <phoneticPr fontId="2"/>
  </si>
  <si>
    <t>（給料月額 ＋ 減額の対象となる手当） × 1日</t>
    <rPh sb="1" eb="3">
      <t>キュウリョウ</t>
    </rPh>
    <rPh sb="3" eb="5">
      <t>ゲツガク</t>
    </rPh>
    <rPh sb="8" eb="10">
      <t>ゲンガク</t>
    </rPh>
    <rPh sb="11" eb="13">
      <t>タイショウ</t>
    </rPh>
    <rPh sb="16" eb="18">
      <t>テア</t>
    </rPh>
    <rPh sb="23" eb="24">
      <t>ニチ</t>
    </rPh>
    <phoneticPr fontId="2"/>
  </si>
  <si>
    <t>（給料月額 ＋ 減額の対象となる手当） × 12月</t>
    <rPh sb="1" eb="3">
      <t>キュウリョウ</t>
    </rPh>
    <rPh sb="3" eb="5">
      <t>ゲツガク</t>
    </rPh>
    <rPh sb="8" eb="10">
      <t>ゲンガク</t>
    </rPh>
    <rPh sb="11" eb="13">
      <t>タイショウ</t>
    </rPh>
    <rPh sb="16" eb="18">
      <t>テア</t>
    </rPh>
    <rPh sb="24" eb="25">
      <t>ツキ</t>
    </rPh>
    <phoneticPr fontId="2"/>
  </si>
  <si>
    <t>(7時間45分 × 5日） × 52週</t>
    <rPh sb="2" eb="4">
      <t>ジカン</t>
    </rPh>
    <rPh sb="6" eb="7">
      <t>フン</t>
    </rPh>
    <rPh sb="11" eb="12">
      <t>ニチ</t>
    </rPh>
    <rPh sb="18" eb="19">
      <t>シュウ</t>
    </rPh>
    <phoneticPr fontId="2"/>
  </si>
  <si>
    <t>減額対象外の手当 × １／２２</t>
    <rPh sb="0" eb="2">
      <t>ゲンガク</t>
    </rPh>
    <rPh sb="2" eb="5">
      <t>タイショウガイ</t>
    </rPh>
    <rPh sb="6" eb="8">
      <t>テア</t>
    </rPh>
    <phoneticPr fontId="2"/>
  </si>
  <si>
    <t>介護休業取得月における控除額の計算式</t>
    <rPh sb="0" eb="2">
      <t>カイゴ</t>
    </rPh>
    <rPh sb="2" eb="4">
      <t>キュウギョウ</t>
    </rPh>
    <rPh sb="4" eb="6">
      <t>シュトク</t>
    </rPh>
    <rPh sb="6" eb="7">
      <t>ツキ</t>
    </rPh>
    <rPh sb="11" eb="13">
      <t>コウジョ</t>
    </rPh>
    <rPh sb="13" eb="14">
      <t>ガク</t>
    </rPh>
    <rPh sb="15" eb="17">
      <t>ケイサン</t>
    </rPh>
    <rPh sb="17" eb="18">
      <t>シキ</t>
    </rPh>
    <phoneticPr fontId="2"/>
  </si>
  <si>
    <t>給料月額</t>
    <rPh sb="0" eb="2">
      <t>キュウリョウ</t>
    </rPh>
    <rPh sb="2" eb="4">
      <t>ゲツガク</t>
    </rPh>
    <phoneticPr fontId="2"/>
  </si>
  <si>
    <t>減額の対象となる手当</t>
    <rPh sb="0" eb="2">
      <t>ゲンガク</t>
    </rPh>
    <rPh sb="3" eb="5">
      <t>タイショウ</t>
    </rPh>
    <rPh sb="8" eb="10">
      <t>テア</t>
    </rPh>
    <phoneticPr fontId="2"/>
  </si>
  <si>
    <t>手当</t>
    <rPh sb="0" eb="2">
      <t>テア</t>
    </rPh>
    <phoneticPr fontId="2"/>
  </si>
  <si>
    <t xml:space="preserve">※網掛け部分がマイナスとなった場合は０円とする
</t>
    <rPh sb="1" eb="3">
      <t>アミカ</t>
    </rPh>
    <rPh sb="4" eb="6">
      <t>ブブン</t>
    </rPh>
    <rPh sb="15" eb="17">
      <t>バアイ</t>
    </rPh>
    <rPh sb="19" eb="20">
      <t>エン</t>
    </rPh>
    <phoneticPr fontId="2"/>
  </si>
  <si>
    <t>介護休暇を取得した月の要勤務日数</t>
    <rPh sb="0" eb="2">
      <t>カイゴ</t>
    </rPh>
    <rPh sb="2" eb="4">
      <t>キュウカ</t>
    </rPh>
    <rPh sb="5" eb="7">
      <t>シュトク</t>
    </rPh>
    <rPh sb="9" eb="10">
      <t>ツキ</t>
    </rPh>
    <rPh sb="11" eb="12">
      <t>ヨウ</t>
    </rPh>
    <rPh sb="12" eb="14">
      <t>キンム</t>
    </rPh>
    <rPh sb="14" eb="16">
      <t>ニッスウ</t>
    </rPh>
    <phoneticPr fontId="2"/>
  </si>
  <si>
    <t>月の要勤務日数</t>
    <rPh sb="0" eb="1">
      <t>ツキ</t>
    </rPh>
    <rPh sb="2" eb="3">
      <t>ヨウ</t>
    </rPh>
    <rPh sb="3" eb="5">
      <t>キンム</t>
    </rPh>
    <rPh sb="5" eb="7">
      <t>ニッスウ</t>
    </rPh>
    <phoneticPr fontId="2"/>
  </si>
  <si>
    <t>分</t>
    <rPh sb="0" eb="1">
      <t>フン</t>
    </rPh>
    <phoneticPr fontId="2"/>
  </si>
  <si>
    <t>介護休業取得月における控除額</t>
    <rPh sb="0" eb="2">
      <t>カイゴ</t>
    </rPh>
    <rPh sb="2" eb="4">
      <t>キュウギョウ</t>
    </rPh>
    <rPh sb="4" eb="6">
      <t>シュトク</t>
    </rPh>
    <rPh sb="6" eb="7">
      <t>ツキ</t>
    </rPh>
    <rPh sb="11" eb="13">
      <t>コウジョ</t>
    </rPh>
    <rPh sb="13" eb="14">
      <t>ガク</t>
    </rPh>
    <phoneticPr fontId="2"/>
  </si>
  <si>
    <t>（Ａ）　　（給料月額 ＋ 減額の対象となる手当） × 1日</t>
    <rPh sb="6" eb="8">
      <t>キュウリョウ</t>
    </rPh>
    <rPh sb="8" eb="10">
      <t>ゲツガク</t>
    </rPh>
    <rPh sb="13" eb="15">
      <t>ゲンガク</t>
    </rPh>
    <rPh sb="16" eb="18">
      <t>タイショウ</t>
    </rPh>
    <rPh sb="21" eb="23">
      <t>テア</t>
    </rPh>
    <rPh sb="28" eb="29">
      <t>ニチ</t>
    </rPh>
    <phoneticPr fontId="2"/>
  </si>
  <si>
    <t>（Ｂ）　（給料月額 ＋ 減額の対象となる手当） × 12月</t>
    <rPh sb="5" eb="7">
      <t>キュウリョウ</t>
    </rPh>
    <rPh sb="7" eb="9">
      <t>ゲツガク</t>
    </rPh>
    <rPh sb="12" eb="14">
      <t>ゲンガク</t>
    </rPh>
    <rPh sb="15" eb="17">
      <t>タイショウ</t>
    </rPh>
    <rPh sb="20" eb="22">
      <t>テア</t>
    </rPh>
    <rPh sb="28" eb="29">
      <t>ツキ</t>
    </rPh>
    <phoneticPr fontId="2"/>
  </si>
  <si>
    <t>減額の対象外の手当(通勤手当は原則として調整対象外）</t>
    <rPh sb="0" eb="2">
      <t>ゲンガク</t>
    </rPh>
    <rPh sb="3" eb="5">
      <t>タイショウ</t>
    </rPh>
    <rPh sb="5" eb="6">
      <t>ソト</t>
    </rPh>
    <rPh sb="7" eb="9">
      <t>テア</t>
    </rPh>
    <phoneticPr fontId="2"/>
  </si>
  <si>
    <t>注１</t>
    <rPh sb="0" eb="1">
      <t>チュウ</t>
    </rPh>
    <phoneticPr fontId="2"/>
  </si>
  <si>
    <t>請求する際は、下記の書類を添付してください。</t>
    <rPh sb="0" eb="2">
      <t>セイキュウ</t>
    </rPh>
    <rPh sb="4" eb="5">
      <t>サイ</t>
    </rPh>
    <rPh sb="7" eb="9">
      <t>カキ</t>
    </rPh>
    <rPh sb="10" eb="12">
      <t>ショルイ</t>
    </rPh>
    <rPh sb="13" eb="15">
      <t>テンプ</t>
    </rPh>
    <phoneticPr fontId="2"/>
  </si>
  <si>
    <t>・介護休暇申請書の写し（任命権者に承認された介護休暇期間のわかるもの）</t>
    <rPh sb="1" eb="3">
      <t>カイゴ</t>
    </rPh>
    <rPh sb="3" eb="5">
      <t>キュウカ</t>
    </rPh>
    <rPh sb="5" eb="8">
      <t>シンセイショ</t>
    </rPh>
    <rPh sb="9" eb="10">
      <t>ウツ</t>
    </rPh>
    <rPh sb="12" eb="14">
      <t>ニンメイ</t>
    </rPh>
    <rPh sb="14" eb="15">
      <t>ケン</t>
    </rPh>
    <rPh sb="15" eb="16">
      <t>シャ</t>
    </rPh>
    <rPh sb="17" eb="19">
      <t>ショウニン</t>
    </rPh>
    <rPh sb="22" eb="24">
      <t>カイゴ</t>
    </rPh>
    <rPh sb="24" eb="26">
      <t>キュウカ</t>
    </rPh>
    <rPh sb="26" eb="28">
      <t>キカン</t>
    </rPh>
    <phoneticPr fontId="2"/>
  </si>
  <si>
    <t>・出勤簿の写し</t>
    <rPh sb="1" eb="3">
      <t>シュッキン</t>
    </rPh>
    <rPh sb="3" eb="4">
      <t>ボ</t>
    </rPh>
    <rPh sb="5" eb="6">
      <t>ウツ</t>
    </rPh>
    <phoneticPr fontId="2"/>
  </si>
  <si>
    <t>・同居を必要とする者を介護する場合は住民票謄本の写し</t>
    <rPh sb="1" eb="3">
      <t>ドウキョ</t>
    </rPh>
    <rPh sb="4" eb="6">
      <t>ヒツヨウ</t>
    </rPh>
    <rPh sb="9" eb="10">
      <t>モノ</t>
    </rPh>
    <rPh sb="11" eb="13">
      <t>カイゴ</t>
    </rPh>
    <rPh sb="15" eb="17">
      <t>バアイ</t>
    </rPh>
    <rPh sb="18" eb="21">
      <t>ジュウミンヒョウ</t>
    </rPh>
    <rPh sb="21" eb="23">
      <t>トウホン</t>
    </rPh>
    <rPh sb="24" eb="25">
      <t>ウツ</t>
    </rPh>
    <phoneticPr fontId="2"/>
  </si>
  <si>
    <t>・介護休業中に勤務しなかった期間に報酬が支払われた場合は、初回請求月の前月の給料明細書及び請求月の給料明細書</t>
    <rPh sb="1" eb="3">
      <t>カイゴ</t>
    </rPh>
    <rPh sb="3" eb="6">
      <t>キュウギョウチュウ</t>
    </rPh>
    <rPh sb="7" eb="9">
      <t>キンム</t>
    </rPh>
    <rPh sb="14" eb="16">
      <t>キカン</t>
    </rPh>
    <rPh sb="17" eb="19">
      <t>ホウシュウ</t>
    </rPh>
    <rPh sb="20" eb="22">
      <t>シハラ</t>
    </rPh>
    <rPh sb="25" eb="27">
      <t>バアイ</t>
    </rPh>
    <rPh sb="29" eb="31">
      <t>ショカイ</t>
    </rPh>
    <rPh sb="31" eb="33">
      <t>セイキュウ</t>
    </rPh>
    <rPh sb="33" eb="34">
      <t>ツキ</t>
    </rPh>
    <rPh sb="35" eb="37">
      <t>ゼンゲツ</t>
    </rPh>
    <rPh sb="38" eb="40">
      <t>キュウリョウ</t>
    </rPh>
    <rPh sb="40" eb="43">
      <t>メイサイショ</t>
    </rPh>
    <rPh sb="43" eb="44">
      <t>オヨ</t>
    </rPh>
    <rPh sb="45" eb="47">
      <t>セイキュウ</t>
    </rPh>
    <rPh sb="47" eb="48">
      <t>ツキ</t>
    </rPh>
    <rPh sb="49" eb="51">
      <t>キュウリョウ</t>
    </rPh>
    <rPh sb="51" eb="54">
      <t>メイサイショ</t>
    </rPh>
    <phoneticPr fontId="2"/>
  </si>
  <si>
    <t>１ / ２２</t>
    <phoneticPr fontId="2"/>
  </si>
  <si>
    <t>）</t>
    <phoneticPr fontId="2"/>
  </si>
  <si>
    <t>*手当金日額の上限相当額は</t>
    <phoneticPr fontId="2"/>
  </si>
  <si>
    <t>です。</t>
    <phoneticPr fontId="2"/>
  </si>
  <si>
    <t>・介護休業中に勤務しなかった期間に報酬が支払われた場合は、｢介護休業手当金控除額計算書」</t>
    <rPh sb="1" eb="3">
      <t>カイゴ</t>
    </rPh>
    <rPh sb="3" eb="6">
      <t>キュウギョウチュウ</t>
    </rPh>
    <rPh sb="7" eb="9">
      <t>キンム</t>
    </rPh>
    <rPh sb="14" eb="16">
      <t>キカン</t>
    </rPh>
    <rPh sb="17" eb="19">
      <t>ホウシュウ</t>
    </rPh>
    <rPh sb="20" eb="22">
      <t>シハラ</t>
    </rPh>
    <rPh sb="25" eb="27">
      <t>バアイ</t>
    </rPh>
    <rPh sb="30" eb="32">
      <t>カイゴ</t>
    </rPh>
    <rPh sb="32" eb="34">
      <t>キュウギョウ</t>
    </rPh>
    <rPh sb="34" eb="36">
      <t>テアテ</t>
    </rPh>
    <rPh sb="36" eb="37">
      <t>キン</t>
    </rPh>
    <rPh sb="37" eb="39">
      <t>コウジョ</t>
    </rPh>
    <rPh sb="39" eb="40">
      <t>ガク</t>
    </rPh>
    <rPh sb="40" eb="43">
      <t>ケイサンショ</t>
    </rPh>
    <phoneticPr fontId="2"/>
  </si>
  <si>
    <t>〔介護休業取得月における控除額計算書〕</t>
    <rPh sb="15" eb="18">
      <t>ケイサンショ</t>
    </rPh>
    <phoneticPr fontId="2"/>
  </si>
  <si>
    <t>（Ｃ）</t>
    <phoneticPr fontId="2"/>
  </si>
  <si>
    <t>月分</t>
    <rPh sb="0" eb="1">
      <t>ツキ</t>
    </rPh>
    <rPh sb="1" eb="2">
      <t>ブン</t>
    </rPh>
    <phoneticPr fontId="2"/>
  </si>
  <si>
    <t>介護休暇取得月の
１日あたりの額
                  （Ａ）</t>
    <rPh sb="0" eb="2">
      <t>カイゴ</t>
    </rPh>
    <rPh sb="2" eb="4">
      <t>キュウカ</t>
    </rPh>
    <rPh sb="4" eb="6">
      <t>シュトク</t>
    </rPh>
    <rPh sb="6" eb="7">
      <t>ツキ</t>
    </rPh>
    <rPh sb="10" eb="11">
      <t>ニチ</t>
    </rPh>
    <rPh sb="15" eb="16">
      <t>ガク</t>
    </rPh>
    <phoneticPr fontId="2"/>
  </si>
  <si>
    <t>勤務時間１時間
あたりの額
                （Ｂ）</t>
    <rPh sb="0" eb="2">
      <t>キンム</t>
    </rPh>
    <rPh sb="2" eb="4">
      <t>ジカン</t>
    </rPh>
    <rPh sb="5" eb="7">
      <t>ジカン</t>
    </rPh>
    <rPh sb="12" eb="13">
      <t>ガク</t>
    </rPh>
    <phoneticPr fontId="2"/>
  </si>
  <si>
    <t>年間１日あたりの額
                    （Ｃ）</t>
    <rPh sb="0" eb="2">
      <t>ネンカン</t>
    </rPh>
    <rPh sb="3" eb="4">
      <t>ニチ</t>
    </rPh>
    <rPh sb="8" eb="9">
      <t>ガク</t>
    </rPh>
    <phoneticPr fontId="2"/>
  </si>
  <si>
    <t xml:space="preserve">※網掛け部分がマイナスとなった場合は０円とする（Ｄ）
</t>
    <rPh sb="1" eb="3">
      <t>アミカ</t>
    </rPh>
    <rPh sb="4" eb="6">
      <t>ブブン</t>
    </rPh>
    <rPh sb="15" eb="17">
      <t>バアイ</t>
    </rPh>
    <rPh sb="19" eb="20">
      <t>エン</t>
    </rPh>
    <phoneticPr fontId="2"/>
  </si>
  <si>
    <t>（Ｅ）　　減額対象外の手当 × １／２２</t>
    <rPh sb="5" eb="7">
      <t>ゲンガク</t>
    </rPh>
    <rPh sb="7" eb="10">
      <t>タイショウガイ</t>
    </rPh>
    <rPh sb="11" eb="13">
      <t>テア</t>
    </rPh>
    <phoneticPr fontId="2"/>
  </si>
  <si>
    <t>（Ｄ）＝（Ａ）－（Ｃ）
マイナスの場合は０円</t>
    <rPh sb="17" eb="19">
      <t>バアイ</t>
    </rPh>
    <rPh sb="21" eb="22">
      <t>エン</t>
    </rPh>
    <phoneticPr fontId="2"/>
  </si>
  <si>
    <t>減額対象外の給与の１日あたりの額（Ｅ）</t>
    <rPh sb="0" eb="2">
      <t>ゲンガク</t>
    </rPh>
    <rPh sb="2" eb="5">
      <t>タイショウガイ</t>
    </rPh>
    <rPh sb="6" eb="8">
      <t>キュウヨ</t>
    </rPh>
    <rPh sb="10" eb="11">
      <t>ニチ</t>
    </rPh>
    <rPh sb="15" eb="16">
      <t>ガク</t>
    </rPh>
    <phoneticPr fontId="2"/>
  </si>
  <si>
    <t>組合員氏名</t>
    <rPh sb="0" eb="3">
      <t>クミアイイン</t>
    </rPh>
    <rPh sb="3" eb="5">
      <t>シメイ</t>
    </rPh>
    <phoneticPr fontId="2"/>
  </si>
  <si>
    <t>続　柄</t>
    <rPh sb="0" eb="1">
      <t>ゾク</t>
    </rPh>
    <rPh sb="2" eb="3">
      <t>エ</t>
    </rPh>
    <phoneticPr fontId="2"/>
  </si>
  <si>
    <t>　組合員の介護を
　必要とする者</t>
    <rPh sb="1" eb="4">
      <t>クミアイイン</t>
    </rPh>
    <rPh sb="5" eb="7">
      <t>カイゴ</t>
    </rPh>
    <rPh sb="10" eb="12">
      <t>ヒツヨウ</t>
    </rPh>
    <rPh sb="15" eb="16">
      <t>シャ</t>
    </rPh>
    <phoneticPr fontId="2"/>
  </si>
  <si>
    <t>(円未満切捨て)</t>
    <rPh sb="1" eb="2">
      <t>エン</t>
    </rPh>
    <rPh sb="2" eb="4">
      <t>ミマン</t>
    </rPh>
    <rPh sb="4" eb="5">
      <t>ギ</t>
    </rPh>
    <rPh sb="5" eb="6">
      <t>シャ</t>
    </rPh>
    <phoneticPr fontId="2"/>
  </si>
  <si>
    <t>給付日数計</t>
    <rPh sb="0" eb="2">
      <t>キュウフ</t>
    </rPh>
    <rPh sb="2" eb="4">
      <t>ニッスウ</t>
    </rPh>
    <rPh sb="4" eb="5">
      <t>ケイ</t>
    </rPh>
    <phoneticPr fontId="2"/>
  </si>
  <si>
    <t>給付額計</t>
    <rPh sb="0" eb="3">
      <t>キュウフガク</t>
    </rPh>
    <rPh sb="3" eb="4">
      <t>ケイ</t>
    </rPh>
    <phoneticPr fontId="2"/>
  </si>
  <si>
    <t>－</t>
    <phoneticPr fontId="2"/>
  </si>
  <si>
    <t>×</t>
    <phoneticPr fontId="2"/>
  </si>
  <si>
    <t>×</t>
    <phoneticPr fontId="2"/>
  </si>
  <si>
    <t>＋</t>
    <phoneticPr fontId="2"/>
  </si>
  <si>
    <t>－</t>
    <phoneticPr fontId="2"/>
  </si>
  <si>
    <t>理事長</t>
    <rPh sb="0" eb="3">
      <t>リジチョウ</t>
    </rPh>
    <phoneticPr fontId="2"/>
  </si>
  <si>
    <t>１日あたりの勤務時間</t>
    <phoneticPr fontId="2"/>
  </si>
  <si>
    <t>地域</t>
    <rPh sb="0" eb="2">
      <t>チイキ</t>
    </rPh>
    <phoneticPr fontId="2"/>
  </si>
  <si>
    <r>
      <t>この請求書は</t>
    </r>
    <r>
      <rPr>
        <sz val="9"/>
        <color indexed="10"/>
        <rFont val="ＭＳ Ｐ明朝"/>
        <family val="1"/>
        <charset val="128"/>
      </rPr>
      <t>「介護休業手当金計算書」との2枚１組</t>
    </r>
    <r>
      <rPr>
        <sz val="9"/>
        <rFont val="ＭＳ Ｐ明朝"/>
        <family val="1"/>
        <charset val="128"/>
      </rPr>
      <t>です。</t>
    </r>
    <rPh sb="7" eb="9">
      <t>カイゴ</t>
    </rPh>
    <rPh sb="9" eb="11">
      <t>キュウギョウ</t>
    </rPh>
    <rPh sb="11" eb="13">
      <t>テアテ</t>
    </rPh>
    <rPh sb="13" eb="14">
      <t>キン</t>
    </rPh>
    <rPh sb="14" eb="17">
      <t>ケイサンショ</t>
    </rPh>
    <phoneticPr fontId="2"/>
  </si>
  <si>
    <t>杜乃　みやこ　</t>
    <rPh sb="0" eb="1">
      <t>モリ</t>
    </rPh>
    <rPh sb="1" eb="2">
      <t>ダイ</t>
    </rPh>
    <phoneticPr fontId="2"/>
  </si>
  <si>
    <t>杜乃　けやき　</t>
    <rPh sb="0" eb="1">
      <t>モリ</t>
    </rPh>
    <rPh sb="1" eb="2">
      <t>ダイ</t>
    </rPh>
    <phoneticPr fontId="2"/>
  </si>
  <si>
    <t>母</t>
    <rPh sb="0" eb="1">
      <t>ハハ</t>
    </rPh>
    <phoneticPr fontId="2"/>
  </si>
  <si>
    <t>宮城郡松島町高城字浜３８</t>
    <rPh sb="0" eb="3">
      <t>ミヤギグン</t>
    </rPh>
    <rPh sb="3" eb="6">
      <t>マツシマチョウ</t>
    </rPh>
    <rPh sb="6" eb="8">
      <t>タカシロ</t>
    </rPh>
    <rPh sb="8" eb="9">
      <t>ジ</t>
    </rPh>
    <rPh sb="9" eb="10">
      <t>ハマ</t>
    </rPh>
    <phoneticPr fontId="2"/>
  </si>
  <si>
    <t>給付日額　①</t>
    <rPh sb="0" eb="2">
      <t>キュウフ</t>
    </rPh>
    <rPh sb="2" eb="3">
      <t>ヒ</t>
    </rPh>
    <rPh sb="3" eb="4">
      <t>ガク</t>
    </rPh>
    <phoneticPr fontId="2"/>
  </si>
  <si>
    <t>給付日数　②</t>
    <rPh sb="0" eb="2">
      <t>キュウフ</t>
    </rPh>
    <rPh sb="2" eb="4">
      <t>ニッスウ</t>
    </rPh>
    <phoneticPr fontId="2"/>
  </si>
  <si>
    <t>控除額日額　③</t>
    <rPh sb="0" eb="2">
      <t>コウジョ</t>
    </rPh>
    <rPh sb="2" eb="3">
      <t>ガク</t>
    </rPh>
    <rPh sb="3" eb="5">
      <t>ニチガク</t>
    </rPh>
    <phoneticPr fontId="2"/>
  </si>
  <si>
    <t>給付額
（①×②－③×②）</t>
    <rPh sb="0" eb="2">
      <t>キュウフ</t>
    </rPh>
    <rPh sb="2" eb="3">
      <t>ガク</t>
    </rPh>
    <phoneticPr fontId="2"/>
  </si>
  <si>
    <t>…入力必要（可能）箇所</t>
    <rPh sb="1" eb="3">
      <t>ニュウリョク</t>
    </rPh>
    <rPh sb="3" eb="5">
      <t>ヒツヨウ</t>
    </rPh>
    <rPh sb="6" eb="8">
      <t>カノウ</t>
    </rPh>
    <rPh sb="9" eb="11">
      <t>カショ</t>
    </rPh>
    <phoneticPr fontId="15"/>
  </si>
  <si>
    <t>…〔▼〕キーが表示されます。クリックしてリストを表示し該当字句を選択してください。直接入力も可能です。</t>
    <rPh sb="7" eb="9">
      <t>ヒョウジ</t>
    </rPh>
    <rPh sb="24" eb="26">
      <t>ヒョウジ</t>
    </rPh>
    <rPh sb="27" eb="29">
      <t>ガイトウ</t>
    </rPh>
    <rPh sb="29" eb="31">
      <t>ジク</t>
    </rPh>
    <rPh sb="32" eb="34">
      <t>センタク</t>
    </rPh>
    <rPh sb="41" eb="43">
      <t>チョクセツ</t>
    </rPh>
    <rPh sb="43" eb="45">
      <t>ニュウリョク</t>
    </rPh>
    <rPh sb="46" eb="48">
      <t>カノウ</t>
    </rPh>
    <phoneticPr fontId="15"/>
  </si>
  <si>
    <t>（チェックボックス）…複数の項目から該当項目等を選択します。クリックしてチェックマークを入力します。</t>
    <rPh sb="11" eb="13">
      <t>フクスウ</t>
    </rPh>
    <rPh sb="14" eb="16">
      <t>コウモク</t>
    </rPh>
    <rPh sb="18" eb="20">
      <t>ガイトウ</t>
    </rPh>
    <rPh sb="20" eb="23">
      <t>コウモクトウ</t>
    </rPh>
    <rPh sb="24" eb="26">
      <t>センタク</t>
    </rPh>
    <rPh sb="44" eb="46">
      <t>ニュウリョク</t>
    </rPh>
    <phoneticPr fontId="15"/>
  </si>
  <si>
    <r>
      <t>氏名欄</t>
    </r>
    <r>
      <rPr>
        <sz val="10"/>
        <rFont val="ＭＳ Ｐゴシック"/>
        <family val="3"/>
        <charset val="128"/>
      </rPr>
      <t>…自筆にて記入し、必要に応じ押印してください。</t>
    </r>
    <rPh sb="0" eb="2">
      <t>シメイ</t>
    </rPh>
    <rPh sb="2" eb="3">
      <t>ラン</t>
    </rPh>
    <rPh sb="4" eb="6">
      <t>ジヒツ</t>
    </rPh>
    <rPh sb="8" eb="10">
      <t>キニュウ</t>
    </rPh>
    <rPh sb="12" eb="14">
      <t>ヒツヨウ</t>
    </rPh>
    <rPh sb="15" eb="16">
      <t>オウ</t>
    </rPh>
    <rPh sb="17" eb="19">
      <t>オウイン</t>
    </rPh>
    <phoneticPr fontId="15"/>
  </si>
  <si>
    <r>
      <t>印刷</t>
    </r>
    <r>
      <rPr>
        <sz val="10"/>
        <rFont val="ＭＳ Ｐゴシック"/>
        <family val="3"/>
        <charset val="128"/>
      </rPr>
      <t>…プリンタにより余白設定が初期値になることがあります。『印刷プレビュー』で確認してください。カラー出力は不要です。</t>
    </r>
    <rPh sb="0" eb="2">
      <t>インサツ</t>
    </rPh>
    <rPh sb="10" eb="12">
      <t>ヨハク</t>
    </rPh>
    <rPh sb="12" eb="14">
      <t>セッテイ</t>
    </rPh>
    <rPh sb="15" eb="18">
      <t>ショキチ</t>
    </rPh>
    <rPh sb="30" eb="32">
      <t>インサツ</t>
    </rPh>
    <rPh sb="39" eb="41">
      <t>カクニン</t>
    </rPh>
    <rPh sb="51" eb="53">
      <t>シュツリョク</t>
    </rPh>
    <rPh sb="54" eb="56">
      <t>フヨウ</t>
    </rPh>
    <phoneticPr fontId="15"/>
  </si>
  <si>
    <r>
      <t>印刷後の訂正</t>
    </r>
    <r>
      <rPr>
        <sz val="10"/>
        <rFont val="ＭＳ Ｐゴシック"/>
        <family val="3"/>
        <charset val="128"/>
      </rPr>
      <t>…該当箇所に取消線と訂正印を施し、ボールペン等で再記入してください。</t>
    </r>
    <rPh sb="0" eb="2">
      <t>インサツ</t>
    </rPh>
    <rPh sb="2" eb="3">
      <t>ゴ</t>
    </rPh>
    <rPh sb="4" eb="6">
      <t>テイセイ</t>
    </rPh>
    <rPh sb="7" eb="9">
      <t>ガイトウ</t>
    </rPh>
    <rPh sb="9" eb="11">
      <t>カショ</t>
    </rPh>
    <rPh sb="12" eb="14">
      <t>トリケシ</t>
    </rPh>
    <rPh sb="14" eb="15">
      <t>セン</t>
    </rPh>
    <rPh sb="16" eb="19">
      <t>テイセイイン</t>
    </rPh>
    <rPh sb="20" eb="21">
      <t>ホドコ</t>
    </rPh>
    <rPh sb="28" eb="29">
      <t>トウ</t>
    </rPh>
    <rPh sb="30" eb="31">
      <t>サイ</t>
    </rPh>
    <rPh sb="31" eb="33">
      <t>キニュウ</t>
    </rPh>
    <phoneticPr fontId="15"/>
  </si>
  <si>
    <t>※</t>
    <phoneticPr fontId="2"/>
  </si>
  <si>
    <t>日～</t>
    <phoneticPr fontId="15"/>
  </si>
  <si>
    <t>氏名</t>
    <phoneticPr fontId="15"/>
  </si>
  <si>
    <t>※印欄は記入しないでください。</t>
    <phoneticPr fontId="2"/>
  </si>
  <si>
    <t>この書類は、介護休業期間中に給与の支払いがあった場合に提出してください。
給与の支払いがない場合は提出は不要です。</t>
    <rPh sb="2" eb="4">
      <t>ショルイ</t>
    </rPh>
    <rPh sb="6" eb="8">
      <t>カイゴ</t>
    </rPh>
    <rPh sb="8" eb="10">
      <t>キュウギョウ</t>
    </rPh>
    <rPh sb="10" eb="13">
      <t>キカンチュウ</t>
    </rPh>
    <rPh sb="14" eb="16">
      <t>キュウヨ</t>
    </rPh>
    <rPh sb="17" eb="19">
      <t>シハラ</t>
    </rPh>
    <rPh sb="24" eb="26">
      <t>バアイ</t>
    </rPh>
    <rPh sb="27" eb="29">
      <t>テイシュツ</t>
    </rPh>
    <rPh sb="37" eb="39">
      <t>キュウヨ</t>
    </rPh>
    <rPh sb="40" eb="42">
      <t>シハラ</t>
    </rPh>
    <rPh sb="46" eb="48">
      <t>バアイ</t>
    </rPh>
    <rPh sb="49" eb="51">
      <t>テイシュツ</t>
    </rPh>
    <rPh sb="52" eb="54">
      <t>フヨウ</t>
    </rPh>
    <phoneticPr fontId="2"/>
  </si>
  <si>
    <t>(勤務時間1時間当たりの給与額　　円未満四捨五入）</t>
    <rPh sb="1" eb="3">
      <t>キンム</t>
    </rPh>
    <rPh sb="3" eb="5">
      <t>ジカン</t>
    </rPh>
    <rPh sb="6" eb="8">
      <t>ジカン</t>
    </rPh>
    <rPh sb="8" eb="9">
      <t>ア</t>
    </rPh>
    <rPh sb="12" eb="15">
      <t>キュウヨガク</t>
    </rPh>
    <rPh sb="17" eb="18">
      <t>エン</t>
    </rPh>
    <rPh sb="18" eb="20">
      <t>ミマン</t>
    </rPh>
    <rPh sb="20" eb="24">
      <t>シシャゴニュウ</t>
    </rPh>
    <phoneticPr fontId="2"/>
  </si>
  <si>
    <t>（1日当たりの勤務時間）</t>
    <rPh sb="2" eb="3">
      <t>ニチ</t>
    </rPh>
    <rPh sb="3" eb="4">
      <t>ア</t>
    </rPh>
    <rPh sb="7" eb="9">
      <t>キンム</t>
    </rPh>
    <rPh sb="9" eb="11">
      <t>ジカン</t>
    </rPh>
    <phoneticPr fontId="2"/>
  </si>
  <si>
    <t>６７ / １００</t>
    <phoneticPr fontId="2"/>
  </si>
  <si>
    <t>控除日額
（Ｄ）＋（Ｅ）</t>
    <rPh sb="0" eb="2">
      <t>コウジョ</t>
    </rPh>
    <rPh sb="2" eb="4">
      <t>ニチガク</t>
    </rPh>
    <phoneticPr fontId="2"/>
  </si>
  <si>
    <r>
      <t>　標準報酬日額の算定については、標準報酬月額の２２分の１となりますが、休業給付と調整する報酬日額については次のような考え方になっています。
①　日々の勤務に対して支給されると考えられる給与（給料、給料の調整額、地域手当等）は、この月
  の</t>
    </r>
    <r>
      <rPr>
        <u/>
        <sz val="11"/>
        <rFont val="ＭＳ Ｐ明朝"/>
        <family val="1"/>
        <charset val="128"/>
      </rPr>
      <t>要勤務日数分の１</t>
    </r>
    <r>
      <rPr>
        <sz val="11"/>
        <rFont val="ＭＳ Ｐ明朝"/>
        <family val="1"/>
        <charset val="128"/>
      </rPr>
      <t>とする。</t>
    </r>
    <r>
      <rPr>
        <u/>
        <sz val="11"/>
        <rFont val="ＭＳ Ｐ明朝"/>
        <family val="1"/>
        <charset val="128"/>
      </rPr>
      <t>(要勤務日数については、給料を減額する時に祝日の時間も加算される
　場合は祝日を含めた日数となり、給料を減額する時に祝日の時間は加算されない場合は祝日を含め
　ない日数となります。）　</t>
    </r>
    <r>
      <rPr>
        <sz val="11"/>
        <rFont val="ＭＳ Ｐ明朝"/>
        <family val="1"/>
        <charset val="128"/>
      </rPr>
      <t xml:space="preserve">
②　日々の勤務とは関係なく、一定の支給要件を満たせば定額が支給される給与（給料の特別調整
  額、特地勤務手当等、扶養手当、初任給調整手当、住居手当、単身赴任手当等）は、</t>
    </r>
    <r>
      <rPr>
        <u/>
        <sz val="11"/>
        <rFont val="ＭＳ Ｐ明朝"/>
        <family val="1"/>
        <charset val="128"/>
      </rPr>
      <t>２２分の１</t>
    </r>
    <r>
      <rPr>
        <sz val="11"/>
        <rFont val="ＭＳ Ｐ明朝"/>
        <family val="1"/>
        <charset val="128"/>
      </rPr>
      <t>とす
  る(通勤手当は原則として調整対象外）。</t>
    </r>
    <rPh sb="1" eb="3">
      <t>ヒョウジュン</t>
    </rPh>
    <rPh sb="3" eb="5">
      <t>ホウシュウ</t>
    </rPh>
    <rPh sb="5" eb="7">
      <t>ニチガク</t>
    </rPh>
    <rPh sb="8" eb="10">
      <t>サンテイ</t>
    </rPh>
    <rPh sb="16" eb="18">
      <t>ヒョウジュン</t>
    </rPh>
    <rPh sb="18" eb="20">
      <t>ホウシュウ</t>
    </rPh>
    <rPh sb="20" eb="22">
      <t>ゲツガク</t>
    </rPh>
    <rPh sb="25" eb="26">
      <t>ブン</t>
    </rPh>
    <rPh sb="35" eb="37">
      <t>キュウギョウ</t>
    </rPh>
    <rPh sb="37" eb="39">
      <t>キュウフ</t>
    </rPh>
    <rPh sb="40" eb="42">
      <t>チョウセイ</t>
    </rPh>
    <rPh sb="44" eb="46">
      <t>ホウシュウ</t>
    </rPh>
    <rPh sb="46" eb="48">
      <t>ニチガク</t>
    </rPh>
    <rPh sb="53" eb="54">
      <t>ツギ</t>
    </rPh>
    <rPh sb="58" eb="59">
      <t>カンガ</t>
    </rPh>
    <rPh sb="60" eb="61">
      <t>カタ</t>
    </rPh>
    <rPh sb="133" eb="134">
      <t>ヨウ</t>
    </rPh>
    <rPh sb="134" eb="136">
      <t>キンム</t>
    </rPh>
    <rPh sb="136" eb="138">
      <t>ニッスウ</t>
    </rPh>
    <rPh sb="144" eb="146">
      <t>キュウリョウ</t>
    </rPh>
    <rPh sb="147" eb="149">
      <t>ゲンガク</t>
    </rPh>
    <rPh sb="151" eb="152">
      <t>トキ</t>
    </rPh>
    <rPh sb="153" eb="155">
      <t>シュクジツ</t>
    </rPh>
    <rPh sb="156" eb="158">
      <t>ジカン</t>
    </rPh>
    <rPh sb="159" eb="161">
      <t>カサン</t>
    </rPh>
    <rPh sb="166" eb="168">
      <t>バアイ</t>
    </rPh>
    <rPh sb="169" eb="171">
      <t>シュクジツ</t>
    </rPh>
    <rPh sb="172" eb="173">
      <t>フク</t>
    </rPh>
    <rPh sb="175" eb="177">
      <t>ニッスウ</t>
    </rPh>
    <rPh sb="202" eb="204">
      <t>バアイ</t>
    </rPh>
    <rPh sb="205" eb="207">
      <t>シュクジツ</t>
    </rPh>
    <rPh sb="208" eb="209">
      <t>フク</t>
    </rPh>
    <rPh sb="214" eb="216">
      <t>ニッスウ</t>
    </rPh>
    <rPh sb="322" eb="324">
      <t>ツウキン</t>
    </rPh>
    <rPh sb="324" eb="326">
      <t>テアテ</t>
    </rPh>
    <rPh sb="327" eb="329">
      <t>ゲンソク</t>
    </rPh>
    <rPh sb="332" eb="334">
      <t>チョウセイ</t>
    </rPh>
    <rPh sb="334" eb="337">
      <t>タイショウガイ</t>
    </rPh>
    <phoneticPr fontId="2"/>
  </si>
  <si>
    <r>
      <t>　標準報酬日額の算定については、標準報酬月額の２２分の１となりますが、休業給付と調整する報酬日額については次のような
考え方になっています。
①　日々の勤務に対して支給されると考えられる給与（給料、給料の調整額、地域手当等）は、この月の</t>
    </r>
    <r>
      <rPr>
        <u/>
        <sz val="9"/>
        <rFont val="ＭＳ Ｐ明朝"/>
        <family val="1"/>
        <charset val="128"/>
      </rPr>
      <t xml:space="preserve">要勤務日数
</t>
    </r>
    <r>
      <rPr>
        <sz val="9"/>
        <rFont val="ＭＳ Ｐ明朝"/>
        <family val="1"/>
        <charset val="128"/>
      </rPr>
      <t xml:space="preserve">  </t>
    </r>
    <r>
      <rPr>
        <u/>
        <sz val="9"/>
        <rFont val="ＭＳ Ｐ明朝"/>
        <family val="1"/>
        <charset val="128"/>
      </rPr>
      <t>分の１</t>
    </r>
    <r>
      <rPr>
        <sz val="9"/>
        <rFont val="ＭＳ Ｐ明朝"/>
        <family val="1"/>
        <charset val="128"/>
      </rPr>
      <t>とする。</t>
    </r>
    <r>
      <rPr>
        <u/>
        <sz val="9"/>
        <rFont val="ＭＳ Ｐ明朝"/>
        <family val="1"/>
        <charset val="128"/>
      </rPr>
      <t>(要勤務日数については、給料を減額する時に祝日の時間も加算される　場合は祝日を含めた日数と
　なり、給料を減額する時に祝日の時間は加算されない場合は祝日を含め　ない日数となります。）　</t>
    </r>
    <r>
      <rPr>
        <sz val="9"/>
        <rFont val="ＭＳ Ｐ明朝"/>
        <family val="1"/>
        <charset val="128"/>
      </rPr>
      <t xml:space="preserve">
②　日々の勤務とは関係なく、一定の支給要件を満たせば定額が支給される給与（給料の特別調整額、特地勤務手
   当等、扶養手当、初任給調整手当、住居手当、単身赴任手当等）は、</t>
    </r>
    <r>
      <rPr>
        <u/>
        <sz val="9"/>
        <rFont val="ＭＳ Ｐ明朝"/>
        <family val="1"/>
        <charset val="128"/>
      </rPr>
      <t>２２分の１</t>
    </r>
    <r>
      <rPr>
        <sz val="9"/>
        <rFont val="ＭＳ Ｐ明朝"/>
        <family val="1"/>
        <charset val="128"/>
      </rPr>
      <t>とする(通勤手当は原則として調整
   対象外）。</t>
    </r>
    <rPh sb="1" eb="3">
      <t>ヒョウジュン</t>
    </rPh>
    <rPh sb="3" eb="5">
      <t>ホウシュウ</t>
    </rPh>
    <rPh sb="5" eb="7">
      <t>ニチガク</t>
    </rPh>
    <rPh sb="8" eb="10">
      <t>サンテイ</t>
    </rPh>
    <rPh sb="16" eb="18">
      <t>ヒョウジュン</t>
    </rPh>
    <rPh sb="18" eb="20">
      <t>ホウシュウ</t>
    </rPh>
    <rPh sb="20" eb="22">
      <t>ゲツガク</t>
    </rPh>
    <rPh sb="25" eb="26">
      <t>ブン</t>
    </rPh>
    <rPh sb="35" eb="37">
      <t>キュウギョウ</t>
    </rPh>
    <rPh sb="37" eb="39">
      <t>キュウフ</t>
    </rPh>
    <rPh sb="40" eb="42">
      <t>チョウセイ</t>
    </rPh>
    <rPh sb="44" eb="46">
      <t>ホウシュウ</t>
    </rPh>
    <rPh sb="46" eb="48">
      <t>ニチガク</t>
    </rPh>
    <rPh sb="53" eb="54">
      <t>ツギ</t>
    </rPh>
    <rPh sb="59" eb="60">
      <t>カンガ</t>
    </rPh>
    <rPh sb="61" eb="62">
      <t>カタ</t>
    </rPh>
    <rPh sb="321" eb="323">
      <t>ツウキン</t>
    </rPh>
    <rPh sb="323" eb="325">
      <t>テアテ</t>
    </rPh>
    <rPh sb="326" eb="328">
      <t>ゲンソク</t>
    </rPh>
    <rPh sb="331" eb="333">
      <t>チョウセイ</t>
    </rPh>
    <rPh sb="337" eb="340">
      <t>タイショウガイ</t>
    </rPh>
    <phoneticPr fontId="2"/>
  </si>
  <si>
    <r>
      <t>標準報酬日額の算定については、標準報酬月額の２２分の１となりますが、休業給付と調整する報酬日額については次のような考え方になっています。
①　日々の勤務に対して支給されると考えられる給与（給料、給料の調整額、地域手当等）は、この月
  の</t>
    </r>
    <r>
      <rPr>
        <u/>
        <sz val="11"/>
        <rFont val="ＭＳ Ｐ明朝"/>
        <family val="1"/>
        <charset val="128"/>
      </rPr>
      <t>要勤務日数分の１</t>
    </r>
    <r>
      <rPr>
        <sz val="11"/>
        <rFont val="ＭＳ Ｐ明朝"/>
        <family val="1"/>
        <charset val="128"/>
      </rPr>
      <t>とする。</t>
    </r>
    <r>
      <rPr>
        <u/>
        <sz val="11"/>
        <rFont val="ＭＳ Ｐ明朝"/>
        <family val="1"/>
        <charset val="128"/>
      </rPr>
      <t>(要勤務日数については、給料を減額する時に祝日の時間も加算される
　場合は祝日を含めた日数となり、給料を減額する時に祝日の時間は加算されない場合は祝日を含め
　ない日数となります。）　</t>
    </r>
    <r>
      <rPr>
        <sz val="11"/>
        <rFont val="ＭＳ Ｐ明朝"/>
        <family val="1"/>
        <charset val="128"/>
      </rPr>
      <t xml:space="preserve">
②　日々の勤務とは関係なく、一定の支給要件を満たせば定額が支給される給与（給料の特別調整
  額、特地勤務手当等、扶養手当、初任給調整手当、住居手当、単身赴任手当等）は、</t>
    </r>
    <r>
      <rPr>
        <u/>
        <sz val="11"/>
        <rFont val="ＭＳ Ｐ明朝"/>
        <family val="1"/>
        <charset val="128"/>
      </rPr>
      <t>２２分の１</t>
    </r>
    <r>
      <rPr>
        <sz val="11"/>
        <rFont val="ＭＳ Ｐ明朝"/>
        <family val="1"/>
        <charset val="128"/>
      </rPr>
      <t>とす
  る(通勤手当は原則として調整対象外）。　</t>
    </r>
    <phoneticPr fontId="2"/>
  </si>
  <si>
    <r>
      <t>標準報酬日額の算定については、標準報酬月額の２２分の１となりますが、休業給付と調整する報酬日額については次のような
考え方になっています。
①　日々の勤務に対して支給されると考えられる給与（給料、給料の調整額、地域手当等）は、この月の</t>
    </r>
    <r>
      <rPr>
        <u/>
        <sz val="9"/>
        <rFont val="ＭＳ Ｐ明朝"/>
        <family val="1"/>
        <charset val="128"/>
      </rPr>
      <t>要勤務日数
  分の１</t>
    </r>
    <r>
      <rPr>
        <sz val="9"/>
        <rFont val="ＭＳ Ｐ明朝"/>
        <family val="1"/>
        <charset val="128"/>
      </rPr>
      <t>とする。</t>
    </r>
    <r>
      <rPr>
        <u/>
        <sz val="9"/>
        <rFont val="ＭＳ Ｐ明朝"/>
        <family val="1"/>
        <charset val="128"/>
      </rPr>
      <t>(要勤務日数については、給料を減額する時に祝日の時間も加算される場合は祝日を含めた日数と
　なり、給料を減額する時に祝日の時間は加算されない場合は祝日を含めない日数となります。）　</t>
    </r>
    <r>
      <rPr>
        <sz val="9"/>
        <rFont val="ＭＳ Ｐ明朝"/>
        <family val="1"/>
        <charset val="128"/>
      </rPr>
      <t xml:space="preserve">
②　日々の勤務とは関係なく、一定の支給要件を満たせば定額が支給される給与（給料の特別調整額、特地勤務手
   当等、扶養手当、初任給調整手当、住居手当、単身赴任手当等）は、</t>
    </r>
    <r>
      <rPr>
        <u/>
        <sz val="9"/>
        <rFont val="ＭＳ Ｐ明朝"/>
        <family val="1"/>
        <charset val="128"/>
      </rPr>
      <t>２２分の１</t>
    </r>
    <r>
      <rPr>
        <sz val="9"/>
        <rFont val="ＭＳ Ｐ明朝"/>
        <family val="1"/>
        <charset val="128"/>
      </rPr>
      <t>とする(通勤手当は原則として調整
   対象外）。</t>
    </r>
    <phoneticPr fontId="2"/>
  </si>
  <si>
    <t>扶養</t>
    <rPh sb="0" eb="2">
      <t>フヨウ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</si>
  <si>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</si>
  <si>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</si>
  <si>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</si>
  <si>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</si>
  <si>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</si>
  <si>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</si>
  <si>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</si>
  <si>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</si>
  <si>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</si>
  <si>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</si>
  <si>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日～</t>
    <phoneticPr fontId="15"/>
  </si>
  <si>
    <t>氏名</t>
    <phoneticPr fontId="15"/>
  </si>
  <si>
    <t>※印欄は記入しないでください。</t>
    <phoneticPr fontId="2"/>
  </si>
  <si>
    <t xml:space="preserve">×  40/100  </t>
    <phoneticPr fontId="2"/>
  </si>
  <si>
    <t>１ / ２２</t>
    <phoneticPr fontId="2"/>
  </si>
  <si>
    <t>＝</t>
    <phoneticPr fontId="2"/>
  </si>
  <si>
    <t>（</t>
    <phoneticPr fontId="2"/>
  </si>
  <si>
    <t>）</t>
    <phoneticPr fontId="2"/>
  </si>
  <si>
    <t>６７ / １００</t>
    <phoneticPr fontId="2"/>
  </si>
  <si>
    <t>*手当金日額の上限相当額は</t>
    <phoneticPr fontId="2"/>
  </si>
  <si>
    <t>です。</t>
    <phoneticPr fontId="2"/>
  </si>
  <si>
    <t>－</t>
    <phoneticPr fontId="2"/>
  </si>
  <si>
    <t>×</t>
    <phoneticPr fontId="2"/>
  </si>
  <si>
    <t>×</t>
    <phoneticPr fontId="2"/>
  </si>
  <si>
    <t>＋</t>
    <phoneticPr fontId="2"/>
  </si>
  <si>
    <t>（Ｃ）</t>
    <phoneticPr fontId="2"/>
  </si>
  <si>
    <t>１日あたりの勤務時間</t>
    <phoneticPr fontId="2"/>
  </si>
  <si>
    <t>明治</t>
  </si>
  <si>
    <t>大正</t>
  </si>
  <si>
    <t>昭和</t>
  </si>
  <si>
    <t>令和</t>
    <rPh sb="0" eb="2">
      <t>レイワ</t>
    </rPh>
    <phoneticPr fontId="2"/>
  </si>
  <si>
    <t>令和</t>
    <rPh sb="0" eb="2">
      <t>レイワ</t>
    </rPh>
    <phoneticPr fontId="2"/>
  </si>
  <si>
    <t>杜乃　みやこ</t>
    <rPh sb="0" eb="1">
      <t>モリ</t>
    </rPh>
    <rPh sb="1" eb="2">
      <t>ノ</t>
    </rPh>
    <phoneticPr fontId="2"/>
  </si>
  <si>
    <t>給与事務担当者</t>
    <phoneticPr fontId="2"/>
  </si>
  <si>
    <t>R3.9</t>
    <phoneticPr fontId="2"/>
  </si>
  <si>
    <t>・介護休業中に勤務しなかった期間に報酬が支払われた場合は、初回請求月の前月の給料明細書</t>
    <rPh sb="1" eb="3">
      <t>カイゴ</t>
    </rPh>
    <rPh sb="3" eb="6">
      <t>キュウギョウチュウ</t>
    </rPh>
    <rPh sb="7" eb="9">
      <t>キンム</t>
    </rPh>
    <rPh sb="14" eb="16">
      <t>キカン</t>
    </rPh>
    <rPh sb="17" eb="19">
      <t>ホウシュウ</t>
    </rPh>
    <rPh sb="20" eb="22">
      <t>シハラ</t>
    </rPh>
    <rPh sb="25" eb="27">
      <t>バアイ</t>
    </rPh>
    <rPh sb="29" eb="31">
      <t>ショカイ</t>
    </rPh>
    <rPh sb="31" eb="33">
      <t>セイキュウ</t>
    </rPh>
    <rPh sb="33" eb="34">
      <t>ツキ</t>
    </rPh>
    <rPh sb="35" eb="37">
      <t>ゼンゲツ</t>
    </rPh>
    <rPh sb="38" eb="40">
      <t>キュウリョウ</t>
    </rPh>
    <rPh sb="40" eb="43">
      <t>メイサイショ</t>
    </rPh>
    <phoneticPr fontId="2"/>
  </si>
  <si>
    <t xml:space="preserve"> 及び請求月の給料明細書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</si>
</sst>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0_ "/>
    <numFmt numFmtId="179" formatCode="0_ "/>
    <numFmt numFmtId="180" formatCode="#,##0&quot;円&quot;"/>
    <numFmt numFmtId="181" formatCode="0_);[Red]\(0\)"/>
    <numFmt numFmtId="182" formatCode="[$-411]ggge&quot;年&quot;m&quot;月&quot;d&quot;日&quot;;@"/>
    <numFmt numFmtId="183" formatCode="#,##0.00_ "/>
  </numFmts>
  <fonts count="6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b/>
      <sz val="18"/>
      <name val="ＭＳ Ｐ明朝"/>
      <family val="1"/>
      <charset val="128"/>
    </font>
    <font>
      <b/>
      <sz val="12"/>
      <name val="ＭＳ Ｐ明朝"/>
      <family val="1"/>
      <charset val="128"/>
    </font>
    <font>
      <b/>
      <sz val="16"/>
      <name val="ＭＳ Ｐ明朝"/>
      <family val="1"/>
      <charset val="128"/>
    </font>
    <font>
      <sz val="12"/>
      <name val="ＭＳ Ｐ明朝"/>
      <family val="1"/>
      <charset val="128"/>
    </font>
    <font>
      <sz val="9"/>
      <name val="ＭＳ Ｐ明朝"/>
      <family val="1"/>
      <charset val="128"/>
    </font>
    <font>
      <sz val="12"/>
      <name val="Verdana"/>
      <family val="2"/>
    </font>
    <font>
      <sz val="12"/>
      <name val="ＭＳ Ｐゴシック"/>
      <family val="3"/>
      <charset val="128"/>
    </font>
    <font>
      <sz val="11"/>
      <name val="Verdana"/>
      <family val="2"/>
    </font>
    <font>
      <sz val="11"/>
      <name val="ＭＳ Ｐゴシック"/>
      <family val="3"/>
      <charset val="128"/>
    </font>
    <font>
      <sz val="10"/>
      <name val="ＭＳ Ｐゴシック"/>
      <family val="3"/>
      <charset val="128"/>
    </font>
    <font>
      <sz val="11"/>
      <name val="ＭＳ 明朝"/>
      <family val="1"/>
      <charset val="128"/>
    </font>
    <font>
      <sz val="8"/>
      <name val="ＭＳ Ｐ明朝"/>
      <family val="1"/>
      <charset val="128"/>
    </font>
    <font>
      <sz val="8"/>
      <name val="ＭＳ Ｐゴシック"/>
      <family val="3"/>
      <charset val="128"/>
    </font>
    <font>
      <sz val="12"/>
      <color indexed="10"/>
      <name val="ＭＳ Ｐゴシック"/>
      <family val="3"/>
      <charset val="128"/>
    </font>
    <font>
      <sz val="11"/>
      <color indexed="10"/>
      <name val="ＭＳ Ｐゴシック"/>
      <family val="3"/>
      <charset val="128"/>
    </font>
    <font>
      <sz val="11"/>
      <color indexed="10"/>
      <name val="ＭＳ Ｐ明朝"/>
      <family val="1"/>
      <charset val="128"/>
    </font>
    <font>
      <sz val="12"/>
      <color indexed="10"/>
      <name val="Verdana"/>
      <family val="2"/>
    </font>
    <font>
      <sz val="11"/>
      <color indexed="23"/>
      <name val="ＭＳ Ｐゴシック"/>
      <family val="3"/>
      <charset val="128"/>
    </font>
    <font>
      <sz val="11"/>
      <color indexed="23"/>
      <name val="ＭＳ Ｐ明朝"/>
      <family val="1"/>
      <charset val="128"/>
    </font>
    <font>
      <sz val="8"/>
      <color indexed="23"/>
      <name val="ＭＳ Ｐゴシック"/>
      <family val="3"/>
      <charset val="128"/>
    </font>
    <font>
      <sz val="8"/>
      <color indexed="23"/>
      <name val="ＭＳ Ｐ明朝"/>
      <family val="1"/>
      <charset val="128"/>
    </font>
    <font>
      <sz val="8"/>
      <color indexed="23"/>
      <name val="Verdana"/>
      <family val="2"/>
    </font>
    <font>
      <sz val="10"/>
      <color indexed="10"/>
      <name val="ＭＳ Ｐ明朝"/>
      <family val="1"/>
      <charset val="128"/>
    </font>
    <font>
      <sz val="8"/>
      <color indexed="10"/>
      <name val="ＭＳ Ｐ明朝"/>
      <family val="1"/>
      <charset val="128"/>
    </font>
    <font>
      <sz val="8"/>
      <color indexed="10"/>
      <name val="ＭＳ Ｐゴシック"/>
      <family val="3"/>
      <charset val="128"/>
    </font>
    <font>
      <b/>
      <sz val="14"/>
      <color indexed="54"/>
      <name val="HG丸ｺﾞｼｯｸM-PRO"/>
      <family val="3"/>
      <charset val="128"/>
    </font>
    <font>
      <b/>
      <sz val="12"/>
      <color indexed="54"/>
      <name val="ＭＳ Ｐゴシック"/>
      <family val="3"/>
      <charset val="128"/>
    </font>
    <font>
      <b/>
      <sz val="12"/>
      <name val="ＭＳ Ｐゴシック"/>
      <family val="3"/>
      <charset val="128"/>
    </font>
    <font>
      <sz val="11"/>
      <color indexed="62"/>
      <name val="ＭＳ Ｐゴシック"/>
      <family val="3"/>
      <charset val="128"/>
    </font>
    <font>
      <sz val="11"/>
      <color indexed="10"/>
      <name val="ＭＳ Ｐゴシック"/>
      <family val="3"/>
      <charset val="128"/>
    </font>
    <font>
      <sz val="9"/>
      <name val="ＭＳ Ｐゴシック"/>
      <family val="3"/>
      <charset val="128"/>
    </font>
    <font>
      <sz val="12"/>
      <color indexed="10"/>
      <name val="ＭＳ Ｐ明朝"/>
      <family val="1"/>
      <charset val="128"/>
    </font>
    <font>
      <sz val="24"/>
      <name val="ＭＳ Ｐ明朝"/>
      <family val="1"/>
      <charset val="128"/>
    </font>
    <font>
      <b/>
      <sz val="12"/>
      <name val="Verdana"/>
      <family val="2"/>
    </font>
    <font>
      <b/>
      <sz val="10"/>
      <name val="ＭＳ Ｐ明朝"/>
      <family val="1"/>
      <charset val="128"/>
    </font>
    <font>
      <b/>
      <sz val="10"/>
      <name val="ＭＳ Ｐゴシック"/>
      <family val="3"/>
      <charset val="128"/>
    </font>
    <font>
      <sz val="11"/>
      <color indexed="8"/>
      <name val="ＭＳ Ｐ明朝"/>
      <family val="1"/>
      <charset val="128"/>
    </font>
    <font>
      <u/>
      <sz val="11"/>
      <name val="ＭＳ Ｐ明朝"/>
      <family val="1"/>
      <charset val="128"/>
    </font>
    <font>
      <b/>
      <sz val="14"/>
      <name val="ＭＳ Ｐ明朝"/>
      <family val="1"/>
      <charset val="128"/>
    </font>
    <font>
      <sz val="9"/>
      <color indexed="10"/>
      <name val="ＭＳ Ｐ明朝"/>
      <family val="1"/>
      <charset val="128"/>
    </font>
    <font>
      <sz val="14"/>
      <name val="ＭＳ Ｐ明朝"/>
      <family val="1"/>
      <charset val="128"/>
    </font>
    <font>
      <sz val="10"/>
      <color indexed="8"/>
      <name val="ＭＳ Ｐ明朝"/>
      <family val="1"/>
      <charset val="128"/>
    </font>
    <font>
      <sz val="8"/>
      <color indexed="55"/>
      <name val="ＭＳ Ｐゴシック"/>
      <family val="3"/>
      <charset val="128"/>
    </font>
    <font>
      <sz val="11"/>
      <color indexed="55"/>
      <name val="ＭＳ Ｐ明朝"/>
      <family val="1"/>
      <charset val="128"/>
    </font>
    <font>
      <sz val="8"/>
      <color indexed="55"/>
      <name val="ＭＳ Ｐ明朝"/>
      <family val="1"/>
      <charset val="128"/>
    </font>
    <font>
      <sz val="8"/>
      <color indexed="55"/>
      <name val="Verdana"/>
      <family val="2"/>
    </font>
    <font>
      <sz val="11"/>
      <color indexed="55"/>
      <name val="ＭＳ Ｐゴシック"/>
      <family val="3"/>
      <charset val="128"/>
    </font>
    <font>
      <sz val="10"/>
      <color indexed="43"/>
      <name val="ＭＳ Ｐゴシック"/>
      <family val="3"/>
      <charset val="128"/>
    </font>
    <font>
      <sz val="10"/>
      <name val="ＭＳ 明朝"/>
      <family val="1"/>
      <charset val="128"/>
    </font>
    <font>
      <sz val="10"/>
      <color indexed="8"/>
      <name val="ＭＳ Ｐゴシック"/>
      <family val="3"/>
      <charset val="128"/>
    </font>
    <font>
      <sz val="9"/>
      <color indexed="81"/>
      <name val="ＭＳ Ｐゴシック"/>
      <family val="3"/>
      <charset val="128"/>
    </font>
    <font>
      <sz val="11"/>
      <color indexed="81"/>
      <name val="ＭＳ Ｐ明朝"/>
      <family val="1"/>
      <charset val="128"/>
    </font>
    <font>
      <sz val="14"/>
      <color indexed="10"/>
      <name val="ＭＳ Ｐ明朝"/>
      <family val="1"/>
      <charset val="128"/>
    </font>
    <font>
      <sz val="12"/>
      <color indexed="81"/>
      <name val="ＭＳ Ｐ明朝"/>
      <family val="1"/>
      <charset val="128"/>
    </font>
    <font>
      <u/>
      <sz val="9"/>
      <name val="ＭＳ Ｐ明朝"/>
      <family val="1"/>
      <charset val="128"/>
    </font>
    <font>
      <b/>
      <sz val="11"/>
      <name val="ＭＳ Ｐ明朝"/>
      <family val="1"/>
      <charset val="128"/>
    </font>
    <font>
      <sz val="12"/>
      <color indexed="8"/>
      <name val="ＭＳ Ｐ明朝"/>
      <family val="1"/>
      <charset val="128"/>
    </font>
  </fonts>
  <fills count="11">
    <fill>
      <patternFill patternType="none"/>
    </fill>
    <fill>
      <patternFill patternType="gray125"/>
    </fill>
    <fill>
      <patternFill patternType="solid">
        <fgColor indexed="23"/>
        <bgColor indexed="64"/>
      </patternFill>
    </fill>
    <fill>
      <patternFill patternType="solid">
        <fgColor indexed="55"/>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45"/>
        <bgColor indexed="64"/>
      </patternFill>
    </fill>
    <fill>
      <patternFill patternType="solid">
        <fgColor indexed="13"/>
        <bgColor indexed="64"/>
      </patternFill>
    </fill>
    <fill>
      <patternFill patternType="solid">
        <fgColor theme="0" tint="-0.499984740745262"/>
        <bgColor indexed="64"/>
      </patternFill>
    </fill>
    <fill>
      <patternFill patternType="solid">
        <fgColor rgb="FFFFFF99"/>
        <bgColor indexed="64"/>
      </patternFill>
    </fill>
  </fills>
  <borders count="69">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ck">
        <color indexed="12"/>
      </left>
      <right/>
      <top/>
      <bottom/>
      <diagonal/>
    </border>
    <border>
      <left style="thin">
        <color indexed="64"/>
      </left>
      <right style="thin">
        <color indexed="64"/>
      </right>
      <top style="thin">
        <color indexed="64"/>
      </top>
      <bottom style="thin">
        <color indexed="64"/>
      </bottom>
      <diagonal/>
    </border>
    <border>
      <left/>
      <right style="thick">
        <color indexed="12"/>
      </right>
      <top/>
      <bottom/>
      <diagonal/>
    </border>
    <border>
      <left style="thick">
        <color indexed="17"/>
      </left>
      <right style="thick">
        <color indexed="17"/>
      </right>
      <top style="thick">
        <color indexed="17"/>
      </top>
      <bottom style="thick">
        <color indexed="17"/>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style="thick">
        <color indexed="12"/>
      </left>
      <right/>
      <top style="thick">
        <color indexed="12"/>
      </top>
      <bottom/>
      <diagonal/>
    </border>
    <border>
      <left/>
      <right/>
      <top style="thick">
        <color indexed="12"/>
      </top>
      <bottom/>
      <diagonal/>
    </border>
    <border>
      <left/>
      <right style="thick">
        <color indexed="12"/>
      </right>
      <top style="thick">
        <color indexed="12"/>
      </top>
      <bottom/>
      <diagonal/>
    </border>
    <border>
      <left/>
      <right/>
      <top style="medium">
        <color indexed="12"/>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2"/>
      </left>
      <right/>
      <top style="medium">
        <color indexed="12"/>
      </top>
      <bottom/>
      <diagonal/>
    </border>
    <border>
      <left/>
      <right/>
      <top style="medium">
        <color indexed="12"/>
      </top>
      <bottom/>
      <diagonal/>
    </border>
    <border>
      <left/>
      <right style="medium">
        <color indexed="12"/>
      </right>
      <top style="medium">
        <color indexed="12"/>
      </top>
      <bottom/>
      <diagonal/>
    </border>
    <border>
      <left style="medium">
        <color indexed="12"/>
      </left>
      <right/>
      <top/>
      <bottom style="medium">
        <color indexed="12"/>
      </bottom>
      <diagonal/>
    </border>
    <border>
      <left/>
      <right/>
      <top/>
      <bottom style="medium">
        <color indexed="12"/>
      </bottom>
      <diagonal/>
    </border>
    <border>
      <left/>
      <right style="medium">
        <color indexed="12"/>
      </right>
      <top/>
      <bottom style="medium">
        <color indexed="12"/>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bottom/>
      <diagonal/>
    </border>
    <border>
      <left style="hair">
        <color indexed="64"/>
      </left>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4">
    <xf numFmtId="0" fontId="0" fillId="0" borderId="0"/>
    <xf numFmtId="38" fontId="1" fillId="0" borderId="0" applyFont="0" applyFill="0" applyBorder="0" applyAlignment="0" applyProtection="0"/>
    <xf numFmtId="0" fontId="13" fillId="0" borderId="0"/>
    <xf numFmtId="0" fontId="3" fillId="0" borderId="0">
      <alignment vertical="center"/>
    </xf>
  </cellStyleXfs>
  <cellXfs count="999">
    <xf numFmtId="0" fontId="0" fillId="0" borderId="0" xfId="0"/>
    <xf numFmtId="0" fontId="3" fillId="2" borderId="0" xfId="0" applyFont="1" applyFill="1" applyBorder="1" applyAlignment="1" applyProtection="1">
      <alignment horizontal="center" vertical="center"/>
    </xf>
    <xf numFmtId="0" fontId="3" fillId="2" borderId="0" xfId="0" applyFont="1" applyFill="1" applyAlignment="1" applyProtection="1">
      <alignment vertical="center"/>
    </xf>
    <xf numFmtId="49" fontId="3" fillId="2" borderId="0" xfId="0" applyNumberFormat="1" applyFont="1" applyFill="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3" fillId="2" borderId="0" xfId="0" applyFont="1" applyFill="1" applyProtection="1"/>
    <xf numFmtId="0" fontId="3" fillId="0" borderId="1" xfId="0" applyFont="1" applyFill="1" applyBorder="1" applyAlignment="1" applyProtection="1">
      <alignment horizontal="center" vertical="top"/>
    </xf>
    <xf numFmtId="0" fontId="3" fillId="0" borderId="0" xfId="0" applyFont="1" applyFill="1" applyBorder="1" applyAlignment="1" applyProtection="1">
      <alignment horizontal="left" vertical="center"/>
    </xf>
    <xf numFmtId="0" fontId="0" fillId="0" borderId="0" xfId="0" applyFill="1" applyBorder="1" applyProtection="1"/>
    <xf numFmtId="49" fontId="12" fillId="0" borderId="0" xfId="0" applyNumberFormat="1"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11" fillId="0" borderId="0" xfId="0" applyFont="1" applyFill="1" applyBorder="1" applyAlignment="1" applyProtection="1">
      <alignment horizontal="left" vertical="center" indent="1"/>
    </xf>
    <xf numFmtId="0" fontId="3" fillId="0" borderId="5" xfId="0" applyFont="1" applyFill="1" applyBorder="1" applyAlignment="1" applyProtection="1">
      <alignment horizontal="center" vertical="center"/>
    </xf>
    <xf numFmtId="0" fontId="3" fillId="0" borderId="0" xfId="0" applyFont="1" applyFill="1" applyBorder="1" applyAlignment="1" applyProtection="1">
      <alignment horizontal="center"/>
    </xf>
    <xf numFmtId="0" fontId="0" fillId="2" borderId="0" xfId="0" applyFill="1" applyProtection="1"/>
    <xf numFmtId="0" fontId="0" fillId="0" borderId="0" xfId="0" applyFill="1" applyProtection="1"/>
    <xf numFmtId="0" fontId="0" fillId="2" borderId="0" xfId="0" applyFill="1" applyBorder="1" applyProtection="1"/>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0" fillId="0" borderId="6" xfId="0" applyFill="1" applyBorder="1" applyProtection="1"/>
    <xf numFmtId="0" fontId="3" fillId="0" borderId="1" xfId="0" applyFont="1" applyFill="1" applyBorder="1" applyAlignment="1" applyProtection="1"/>
    <xf numFmtId="0" fontId="3" fillId="0" borderId="0" xfId="0" applyFont="1" applyFill="1" applyBorder="1" applyAlignment="1" applyProtection="1"/>
    <xf numFmtId="0" fontId="3" fillId="0" borderId="1" xfId="0" applyFont="1" applyFill="1" applyBorder="1" applyAlignment="1" applyProtection="1">
      <alignment vertical="top"/>
    </xf>
    <xf numFmtId="0" fontId="3" fillId="0" borderId="0" xfId="0" applyFont="1" applyFill="1" applyBorder="1" applyAlignment="1" applyProtection="1">
      <alignment vertical="top"/>
    </xf>
    <xf numFmtId="38" fontId="10" fillId="0" borderId="0" xfId="1" applyFont="1" applyFill="1" applyBorder="1" applyAlignment="1" applyProtection="1">
      <alignment horizontal="right" vertical="center" indent="1"/>
    </xf>
    <xf numFmtId="0" fontId="3" fillId="0" borderId="1"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9" fillId="0" borderId="0" xfId="0" applyFont="1" applyFill="1" applyBorder="1" applyAlignment="1" applyProtection="1">
      <alignment horizontal="left" vertical="center"/>
    </xf>
    <xf numFmtId="0" fontId="3" fillId="0" borderId="6" xfId="0" applyFont="1" applyFill="1" applyBorder="1" applyAlignment="1" applyProtection="1">
      <alignment vertical="top"/>
    </xf>
    <xf numFmtId="0" fontId="3" fillId="0" borderId="7" xfId="0" applyFont="1" applyFill="1" applyBorder="1" applyAlignment="1" applyProtection="1">
      <alignment horizontal="center" vertical="center"/>
    </xf>
    <xf numFmtId="0" fontId="3" fillId="2" borderId="0" xfId="0" applyFont="1" applyFill="1" applyAlignment="1" applyProtection="1">
      <alignment horizontal="center" vertical="center"/>
    </xf>
    <xf numFmtId="0" fontId="16" fillId="2" borderId="0" xfId="0" applyFont="1" applyFill="1" applyAlignment="1" applyProtection="1">
      <alignment horizontal="left" vertical="center"/>
    </xf>
    <xf numFmtId="0" fontId="17" fillId="2" borderId="0" xfId="0" applyFont="1" applyFill="1" applyAlignment="1" applyProtection="1">
      <alignment horizontal="left" vertical="center"/>
    </xf>
    <xf numFmtId="0" fontId="13" fillId="2" borderId="0" xfId="0" applyNumberFormat="1" applyFont="1" applyFill="1" applyProtection="1"/>
    <xf numFmtId="0" fontId="15" fillId="2" borderId="0" xfId="0" applyNumberFormat="1" applyFont="1" applyFill="1" applyProtection="1"/>
    <xf numFmtId="0" fontId="3" fillId="0" borderId="8" xfId="0" applyFont="1" applyFill="1" applyBorder="1" applyAlignment="1" applyProtection="1">
      <alignment horizontal="center" vertical="center"/>
    </xf>
    <xf numFmtId="0" fontId="3" fillId="0" borderId="8" xfId="0" applyFont="1" applyFill="1" applyBorder="1" applyAlignment="1" applyProtection="1">
      <alignment vertical="center"/>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49" fontId="3" fillId="0" borderId="10" xfId="0" applyNumberFormat="1" applyFont="1" applyFill="1" applyBorder="1" applyAlignment="1" applyProtection="1">
      <alignment horizontal="center" vertical="center"/>
    </xf>
    <xf numFmtId="0" fontId="22" fillId="2" borderId="0" xfId="0" applyFont="1" applyFill="1" applyProtection="1"/>
    <xf numFmtId="0" fontId="23" fillId="2" borderId="0" xfId="0" applyFont="1" applyFill="1" applyAlignment="1" applyProtection="1">
      <alignment horizontal="center"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25" fillId="2" borderId="0" xfId="0" applyFont="1" applyFill="1" applyBorder="1" applyAlignment="1" applyProtection="1">
      <alignment horizontal="center" vertical="center"/>
    </xf>
    <xf numFmtId="0" fontId="24" fillId="2" borderId="0" xfId="0" applyNumberFormat="1" applyFont="1" applyFill="1" applyBorder="1" applyAlignment="1" applyProtection="1">
      <alignment horizontal="left"/>
    </xf>
    <xf numFmtId="176" fontId="26" fillId="2" borderId="0" xfId="0" applyNumberFormat="1" applyFont="1" applyFill="1" applyBorder="1" applyAlignment="1" applyProtection="1">
      <alignment horizontal="center" vertical="center"/>
    </xf>
    <xf numFmtId="0" fontId="23" fillId="2" borderId="0" xfId="0" applyFont="1" applyFill="1" applyProtection="1"/>
    <xf numFmtId="0" fontId="11" fillId="2" borderId="0" xfId="2" applyNumberFormat="1" applyFont="1" applyFill="1" applyBorder="1" applyAlignment="1" applyProtection="1">
      <alignment horizontal="left"/>
    </xf>
    <xf numFmtId="0" fontId="30" fillId="0" borderId="0" xfId="2" applyNumberFormat="1" applyFont="1" applyFill="1" applyBorder="1" applyAlignment="1" applyProtection="1">
      <alignment horizontal="left"/>
    </xf>
    <xf numFmtId="0" fontId="11" fillId="0" borderId="0" xfId="2" applyNumberFormat="1" applyFont="1" applyFill="1" applyBorder="1" applyAlignment="1" applyProtection="1">
      <alignment horizontal="left"/>
    </xf>
    <xf numFmtId="0" fontId="13" fillId="0" borderId="0" xfId="2" applyNumberFormat="1" applyFont="1" applyFill="1" applyBorder="1" applyAlignment="1" applyProtection="1">
      <alignment horizontal="left"/>
    </xf>
    <xf numFmtId="0" fontId="13" fillId="2" borderId="0" xfId="2" applyNumberFormat="1" applyFont="1" applyFill="1" applyBorder="1" applyAlignment="1" applyProtection="1">
      <alignment horizontal="left"/>
    </xf>
    <xf numFmtId="0" fontId="31" fillId="0" borderId="0" xfId="2" applyNumberFormat="1" applyFont="1" applyFill="1" applyBorder="1" applyAlignment="1" applyProtection="1">
      <alignment horizontal="left"/>
    </xf>
    <xf numFmtId="0" fontId="32" fillId="0" borderId="0" xfId="2" applyFont="1" applyFill="1" applyBorder="1" applyAlignment="1" applyProtection="1">
      <alignment horizontal="left"/>
    </xf>
    <xf numFmtId="0" fontId="11" fillId="0" borderId="0" xfId="2" applyFont="1" applyFill="1" applyBorder="1" applyAlignment="1" applyProtection="1">
      <alignment horizontal="left"/>
    </xf>
    <xf numFmtId="0" fontId="32" fillId="2" borderId="0" xfId="2" applyFont="1" applyFill="1" applyBorder="1" applyAlignment="1" applyProtection="1">
      <alignment horizontal="left"/>
    </xf>
    <xf numFmtId="0" fontId="11" fillId="2" borderId="0" xfId="2" applyFont="1" applyFill="1" applyBorder="1" applyAlignment="1" applyProtection="1">
      <alignment horizontal="left"/>
    </xf>
    <xf numFmtId="0" fontId="18" fillId="0" borderId="0" xfId="2" applyFont="1" applyFill="1" applyBorder="1" applyAlignment="1" applyProtection="1">
      <alignment horizontal="left"/>
    </xf>
    <xf numFmtId="0" fontId="11" fillId="0" borderId="0" xfId="2" applyFont="1" applyFill="1" applyBorder="1" applyAlignment="1" applyProtection="1">
      <alignment horizontal="left" indent="1" shrinkToFit="1"/>
    </xf>
    <xf numFmtId="0" fontId="11" fillId="2" borderId="0" xfId="2" applyFont="1" applyFill="1" applyBorder="1" applyAlignment="1" applyProtection="1">
      <alignment horizontal="left" shrinkToFit="1"/>
    </xf>
    <xf numFmtId="182" fontId="11" fillId="2" borderId="0" xfId="2" applyNumberFormat="1" applyFont="1" applyFill="1" applyBorder="1" applyAlignment="1" applyProtection="1">
      <alignment horizontal="left"/>
    </xf>
    <xf numFmtId="49" fontId="11" fillId="2" borderId="0" xfId="2" applyNumberFormat="1" applyFont="1" applyFill="1" applyBorder="1" applyAlignment="1" applyProtection="1">
      <alignment horizontal="left"/>
    </xf>
    <xf numFmtId="176" fontId="11" fillId="2" borderId="0" xfId="2" applyNumberFormat="1" applyFont="1" applyFill="1" applyBorder="1" applyAlignment="1" applyProtection="1">
      <alignment horizontal="left"/>
    </xf>
    <xf numFmtId="0" fontId="11" fillId="0" borderId="0" xfId="2" applyFont="1" applyFill="1" applyBorder="1" applyAlignment="1" applyProtection="1">
      <alignment horizontal="left" indent="1"/>
    </xf>
    <xf numFmtId="0" fontId="18" fillId="0" borderId="0" xfId="2" applyFont="1" applyFill="1" applyBorder="1" applyAlignment="1" applyProtection="1">
      <alignment horizontal="left" wrapText="1" indent="1" shrinkToFit="1"/>
    </xf>
    <xf numFmtId="38" fontId="11" fillId="0" borderId="0" xfId="1" applyFont="1" applyFill="1" applyBorder="1" applyAlignment="1" applyProtection="1">
      <alignment horizontal="left"/>
    </xf>
    <xf numFmtId="38" fontId="11" fillId="2" borderId="0" xfId="1" applyFont="1" applyFill="1" applyBorder="1" applyAlignment="1" applyProtection="1">
      <alignment horizontal="left"/>
    </xf>
    <xf numFmtId="38" fontId="11" fillId="2" borderId="0" xfId="1" applyFont="1" applyFill="1" applyBorder="1" applyAlignment="1" applyProtection="1">
      <alignment horizontal="left" wrapText="1"/>
    </xf>
    <xf numFmtId="0" fontId="11" fillId="0" borderId="0" xfId="2" applyFont="1" applyFill="1" applyBorder="1" applyAlignment="1" applyProtection="1">
      <alignment horizontal="left" indent="2"/>
    </xf>
    <xf numFmtId="0" fontId="11" fillId="0" borderId="0" xfId="2" applyFont="1" applyFill="1" applyBorder="1" applyAlignment="1" applyProtection="1">
      <alignment horizontal="left" wrapText="1"/>
    </xf>
    <xf numFmtId="0" fontId="11" fillId="2" borderId="0" xfId="2" applyFont="1" applyFill="1" applyBorder="1" applyAlignment="1" applyProtection="1">
      <alignment horizontal="left" wrapText="1"/>
    </xf>
    <xf numFmtId="0" fontId="31" fillId="0" borderId="0" xfId="2" applyFont="1" applyFill="1" applyBorder="1" applyAlignment="1" applyProtection="1">
      <alignment horizontal="left"/>
    </xf>
    <xf numFmtId="0" fontId="13" fillId="0" borderId="0" xfId="2" applyFont="1" applyFill="1" applyBorder="1" applyAlignment="1" applyProtection="1">
      <alignment horizontal="left"/>
    </xf>
    <xf numFmtId="0" fontId="0" fillId="0" borderId="0" xfId="2" applyFont="1" applyFill="1" applyBorder="1" applyAlignment="1" applyProtection="1">
      <alignment horizontal="left"/>
    </xf>
    <xf numFmtId="49" fontId="0" fillId="0" borderId="0" xfId="0" applyNumberFormat="1" applyFill="1" applyBorder="1" applyAlignment="1" applyProtection="1">
      <alignment horizontal="center" vertical="center"/>
    </xf>
    <xf numFmtId="49" fontId="9" fillId="0" borderId="6" xfId="0" applyNumberFormat="1" applyFont="1" applyFill="1" applyBorder="1" applyAlignment="1" applyProtection="1">
      <alignment horizontal="left" indent="1"/>
    </xf>
    <xf numFmtId="49" fontId="7" fillId="0" borderId="0" xfId="0" applyNumberFormat="1" applyFont="1" applyFill="1" applyBorder="1" applyAlignment="1" applyProtection="1">
      <alignment horizontal="center" vertical="top"/>
    </xf>
    <xf numFmtId="49" fontId="3" fillId="0" borderId="0" xfId="0" applyNumberFormat="1" applyFont="1" applyFill="1" applyBorder="1" applyAlignment="1" applyProtection="1">
      <alignment horizontal="left" vertical="center"/>
    </xf>
    <xf numFmtId="0" fontId="0" fillId="0" borderId="2" xfId="0" applyFill="1" applyBorder="1" applyProtection="1"/>
    <xf numFmtId="0" fontId="0" fillId="0" borderId="3" xfId="0" applyFill="1" applyBorder="1" applyProtection="1"/>
    <xf numFmtId="0" fontId="0" fillId="0" borderId="0" xfId="0" applyFill="1" applyBorder="1" applyAlignment="1" applyProtection="1"/>
    <xf numFmtId="49" fontId="3" fillId="0" borderId="6" xfId="0" applyNumberFormat="1" applyFont="1" applyFill="1" applyBorder="1" applyAlignment="1" applyProtection="1">
      <alignment horizontal="left" vertical="center"/>
    </xf>
    <xf numFmtId="49" fontId="3" fillId="0" borderId="0" xfId="0" applyNumberFormat="1" applyFont="1" applyFill="1" applyBorder="1" applyAlignment="1" applyProtection="1">
      <alignment horizontal="center" vertical="center"/>
    </xf>
    <xf numFmtId="0" fontId="11" fillId="0" borderId="0" xfId="0" applyFont="1" applyFill="1" applyBorder="1" applyAlignment="1" applyProtection="1">
      <alignment horizontal="left" vertical="center"/>
    </xf>
    <xf numFmtId="0" fontId="11" fillId="0" borderId="0" xfId="0" applyFont="1" applyFill="1" applyBorder="1" applyAlignment="1" applyProtection="1">
      <alignment horizontal="right" vertical="center"/>
    </xf>
    <xf numFmtId="0" fontId="3" fillId="0" borderId="6" xfId="0" applyFont="1" applyFill="1" applyBorder="1" applyAlignment="1" applyProtection="1">
      <alignment horizontal="center"/>
    </xf>
    <xf numFmtId="49" fontId="4" fillId="0" borderId="5" xfId="0" applyNumberFormat="1" applyFont="1" applyFill="1" applyBorder="1" applyAlignment="1" applyProtection="1">
      <alignment horizontal="left" vertical="center"/>
    </xf>
    <xf numFmtId="0" fontId="3" fillId="0" borderId="8" xfId="0" applyFont="1" applyFill="1" applyBorder="1" applyAlignment="1" applyProtection="1">
      <alignment horizontal="center" vertical="center" wrapText="1"/>
    </xf>
    <xf numFmtId="0" fontId="3" fillId="0" borderId="11" xfId="0" applyFont="1" applyFill="1" applyBorder="1" applyAlignment="1" applyProtection="1">
      <alignment horizontal="left" vertical="center"/>
    </xf>
    <xf numFmtId="0" fontId="3" fillId="0" borderId="11" xfId="0" applyFont="1" applyFill="1" applyBorder="1" applyAlignment="1" applyProtection="1">
      <alignment horizontal="center"/>
    </xf>
    <xf numFmtId="0" fontId="9" fillId="0" borderId="12" xfId="0" applyFont="1" applyFill="1" applyBorder="1" applyAlignment="1" applyProtection="1">
      <alignment horizontal="center" vertical="center"/>
    </xf>
    <xf numFmtId="0" fontId="8" fillId="0" borderId="1" xfId="0" applyFont="1" applyFill="1" applyBorder="1" applyAlignment="1" applyProtection="1">
      <alignment horizontal="center"/>
    </xf>
    <xf numFmtId="0" fontId="8" fillId="0" borderId="0" xfId="0" applyFont="1" applyFill="1" applyBorder="1" applyAlignment="1" applyProtection="1">
      <alignment horizontal="center"/>
    </xf>
    <xf numFmtId="0" fontId="6" fillId="0" borderId="0" xfId="0" applyFont="1" applyFill="1" applyBorder="1" applyAlignment="1" applyProtection="1">
      <alignment horizontal="center"/>
    </xf>
    <xf numFmtId="0" fontId="3" fillId="0" borderId="0" xfId="0" applyFont="1" applyAlignment="1" applyProtection="1"/>
    <xf numFmtId="0" fontId="3" fillId="0" borderId="1" xfId="0" applyFont="1" applyFill="1" applyBorder="1" applyAlignment="1" applyProtection="1">
      <alignment horizontal="center"/>
    </xf>
    <xf numFmtId="0" fontId="3" fillId="0" borderId="0" xfId="0" applyFont="1" applyAlignment="1" applyProtection="1">
      <alignment horizontal="left"/>
    </xf>
    <xf numFmtId="0" fontId="3" fillId="0" borderId="13" xfId="0" applyFont="1" applyFill="1" applyBorder="1" applyAlignment="1" applyProtection="1">
      <alignment horizontal="left" vertical="top"/>
    </xf>
    <xf numFmtId="176" fontId="11" fillId="0" borderId="0" xfId="0" applyNumberFormat="1" applyFont="1" applyFill="1" applyBorder="1" applyAlignment="1" applyProtection="1">
      <alignment horizontal="center" vertical="center"/>
    </xf>
    <xf numFmtId="49" fontId="9" fillId="0" borderId="6" xfId="0" applyNumberFormat="1" applyFont="1" applyFill="1" applyBorder="1" applyAlignment="1" applyProtection="1">
      <alignment horizontal="left" vertical="center"/>
    </xf>
    <xf numFmtId="176" fontId="8" fillId="0" borderId="0" xfId="0" applyNumberFormat="1" applyFont="1" applyFill="1" applyBorder="1" applyAlignment="1" applyProtection="1">
      <alignment horizontal="center"/>
    </xf>
    <xf numFmtId="0" fontId="5" fillId="0" borderId="0" xfId="0" applyFont="1" applyFill="1" applyAlignment="1" applyProtection="1">
      <alignment horizontal="center"/>
    </xf>
    <xf numFmtId="49" fontId="4" fillId="0" borderId="0" xfId="0" applyNumberFormat="1" applyFont="1" applyFill="1" applyBorder="1" applyAlignment="1" applyProtection="1">
      <alignment horizontal="left" vertical="center"/>
    </xf>
    <xf numFmtId="176" fontId="10" fillId="0" borderId="1" xfId="0" applyNumberFormat="1" applyFont="1" applyFill="1" applyBorder="1" applyAlignment="1" applyProtection="1">
      <alignment horizontal="right" vertical="center"/>
    </xf>
    <xf numFmtId="176" fontId="10" fillId="0" borderId="0" xfId="0" applyNumberFormat="1" applyFont="1" applyFill="1" applyBorder="1" applyAlignment="1" applyProtection="1">
      <alignment horizontal="right" vertical="center"/>
    </xf>
    <xf numFmtId="0" fontId="17" fillId="0" borderId="6" xfId="0" applyFont="1" applyFill="1" applyBorder="1" applyAlignment="1" applyProtection="1">
      <alignment horizontal="left" vertical="center"/>
    </xf>
    <xf numFmtId="0" fontId="17" fillId="0" borderId="6" xfId="0" applyFont="1" applyFill="1" applyBorder="1" applyAlignment="1" applyProtection="1">
      <alignment horizontal="left" vertical="top"/>
    </xf>
    <xf numFmtId="0" fontId="3" fillId="0" borderId="1" xfId="0" applyFont="1" applyFill="1" applyBorder="1" applyAlignment="1" applyProtection="1">
      <alignment horizontal="left" vertical="center" wrapText="1"/>
    </xf>
    <xf numFmtId="0" fontId="3" fillId="0" borderId="0" xfId="0" applyFont="1" applyFill="1" applyBorder="1" applyAlignment="1" applyProtection="1">
      <alignment horizontal="right" vertical="center"/>
    </xf>
    <xf numFmtId="49" fontId="39" fillId="0" borderId="1" xfId="0" applyNumberFormat="1" applyFont="1" applyFill="1" applyBorder="1" applyAlignment="1" applyProtection="1">
      <alignment horizontal="left" vertical="center"/>
    </xf>
    <xf numFmtId="49" fontId="39" fillId="0" borderId="6" xfId="0" applyNumberFormat="1" applyFont="1" applyFill="1" applyBorder="1" applyAlignment="1" applyProtection="1">
      <alignment horizontal="left" vertical="center"/>
    </xf>
    <xf numFmtId="49" fontId="4" fillId="0" borderId="6" xfId="0" applyNumberFormat="1" applyFont="1" applyFill="1" applyBorder="1" applyAlignment="1" applyProtection="1">
      <alignment horizontal="left" vertical="center"/>
    </xf>
    <xf numFmtId="49" fontId="4" fillId="0" borderId="1" xfId="0" applyNumberFormat="1" applyFont="1" applyFill="1" applyBorder="1" applyAlignment="1" applyProtection="1">
      <alignment horizontal="left" vertical="center"/>
    </xf>
    <xf numFmtId="49" fontId="14" fillId="0" borderId="7"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center" vertical="center"/>
    </xf>
    <xf numFmtId="0" fontId="3" fillId="0" borderId="14"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3" fillId="0" borderId="15" xfId="0" applyNumberFormat="1" applyFont="1" applyFill="1" applyBorder="1" applyAlignment="1" applyProtection="1">
      <alignment horizontal="center" vertical="center"/>
    </xf>
    <xf numFmtId="183" fontId="9" fillId="0" borderId="15" xfId="0" applyNumberFormat="1" applyFont="1" applyFill="1" applyBorder="1" applyAlignment="1" applyProtection="1">
      <alignment horizontal="right" vertical="center"/>
    </xf>
    <xf numFmtId="176" fontId="9" fillId="0" borderId="15" xfId="0" applyNumberFormat="1" applyFont="1" applyFill="1" applyBorder="1" applyAlignment="1" applyProtection="1">
      <alignment horizontal="right" vertical="center"/>
    </xf>
    <xf numFmtId="0" fontId="3" fillId="0" borderId="0" xfId="0" applyFont="1" applyFill="1" applyBorder="1" applyAlignment="1" applyProtection="1">
      <alignment horizontal="left"/>
    </xf>
    <xf numFmtId="0" fontId="43" fillId="0" borderId="0" xfId="0" applyFont="1" applyFill="1" applyBorder="1" applyAlignment="1" applyProtection="1">
      <alignment horizontal="center"/>
    </xf>
    <xf numFmtId="0" fontId="9" fillId="0" borderId="0" xfId="0" applyFont="1" applyFill="1" applyBorder="1" applyAlignment="1" applyProtection="1">
      <alignment horizontal="center" vertical="center"/>
    </xf>
    <xf numFmtId="0" fontId="3" fillId="0" borderId="6" xfId="0" applyFont="1" applyFill="1" applyBorder="1" applyAlignment="1" applyProtection="1">
      <alignment horizontal="left" vertical="top"/>
    </xf>
    <xf numFmtId="0" fontId="4" fillId="2" borderId="0" xfId="0" applyFont="1" applyFill="1" applyBorder="1" applyAlignment="1" applyProtection="1">
      <alignment vertical="center"/>
    </xf>
    <xf numFmtId="0" fontId="9" fillId="2" borderId="0" xfId="3" applyFont="1" applyFill="1" applyBorder="1" applyAlignment="1">
      <alignment vertical="center"/>
    </xf>
    <xf numFmtId="0" fontId="9" fillId="2" borderId="0" xfId="0" applyFont="1" applyFill="1" applyBorder="1" applyAlignment="1" applyProtection="1">
      <alignment vertical="center"/>
    </xf>
    <xf numFmtId="0" fontId="4" fillId="2" borderId="0" xfId="0" applyFont="1" applyFill="1" applyAlignment="1" applyProtection="1">
      <alignment vertical="center"/>
    </xf>
    <xf numFmtId="0" fontId="9" fillId="2" borderId="0" xfId="0" applyFont="1" applyFill="1" applyAlignment="1" applyProtection="1">
      <alignment vertical="center"/>
    </xf>
    <xf numFmtId="0" fontId="3" fillId="0" borderId="0" xfId="0" applyFont="1" applyFill="1" applyProtection="1"/>
    <xf numFmtId="0" fontId="3" fillId="0" borderId="0" xfId="0" applyFont="1" applyFill="1" applyBorder="1" applyProtection="1"/>
    <xf numFmtId="49" fontId="14" fillId="0" borderId="1" xfId="0" applyNumberFormat="1" applyFont="1" applyFill="1" applyBorder="1" applyAlignment="1" applyProtection="1">
      <alignment horizontal="left" vertical="center"/>
    </xf>
    <xf numFmtId="49" fontId="3" fillId="0" borderId="16" xfId="0" applyNumberFormat="1" applyFont="1" applyFill="1" applyBorder="1" applyAlignment="1" applyProtection="1">
      <alignment horizontal="left" vertical="center"/>
    </xf>
    <xf numFmtId="0" fontId="3" fillId="0" borderId="15" xfId="0" applyNumberFormat="1" applyFont="1" applyFill="1" applyBorder="1" applyAlignment="1" applyProtection="1">
      <alignment horizontal="right" vertical="center"/>
    </xf>
    <xf numFmtId="0" fontId="9" fillId="0" borderId="2" xfId="0" applyFont="1" applyFill="1" applyBorder="1" applyAlignment="1" applyProtection="1">
      <alignment horizontal="right"/>
    </xf>
    <xf numFmtId="0" fontId="9" fillId="0" borderId="0" xfId="0" applyFont="1" applyFill="1" applyBorder="1" applyAlignment="1" applyProtection="1">
      <alignment horizontal="right"/>
    </xf>
    <xf numFmtId="0" fontId="9" fillId="0" borderId="0" xfId="0" applyFont="1" applyFill="1" applyBorder="1" applyAlignment="1" applyProtection="1"/>
    <xf numFmtId="0" fontId="9" fillId="0" borderId="0" xfId="0" applyFont="1" applyFill="1" applyBorder="1" applyAlignment="1" applyProtection="1">
      <alignment vertical="top"/>
    </xf>
    <xf numFmtId="49" fontId="14" fillId="0" borderId="1" xfId="0" applyNumberFormat="1" applyFont="1" applyFill="1" applyBorder="1" applyAlignment="1" applyProtection="1">
      <alignment horizontal="center"/>
    </xf>
    <xf numFmtId="49" fontId="14" fillId="0" borderId="0" xfId="0" applyNumberFormat="1" applyFont="1" applyFill="1" applyBorder="1" applyAlignment="1" applyProtection="1">
      <alignment horizontal="center"/>
    </xf>
    <xf numFmtId="49" fontId="14" fillId="0" borderId="0" xfId="0" applyNumberFormat="1" applyFont="1" applyFill="1" applyBorder="1" applyAlignment="1" applyProtection="1">
      <alignment horizontal="left" vertical="center"/>
    </xf>
    <xf numFmtId="49" fontId="14" fillId="0" borderId="0" xfId="0" applyNumberFormat="1" applyFont="1" applyFill="1" applyBorder="1" applyAlignment="1" applyProtection="1">
      <alignment horizontal="left"/>
    </xf>
    <xf numFmtId="49" fontId="40" fillId="0" borderId="0" xfId="0" applyNumberFormat="1" applyFont="1" applyFill="1" applyBorder="1" applyAlignment="1" applyProtection="1">
      <alignment horizontal="center"/>
    </xf>
    <xf numFmtId="49" fontId="14" fillId="0" borderId="6" xfId="0" applyNumberFormat="1" applyFont="1" applyFill="1" applyBorder="1" applyAlignment="1" applyProtection="1">
      <alignment horizontal="left" vertical="center"/>
    </xf>
    <xf numFmtId="177" fontId="40" fillId="0" borderId="0" xfId="0" applyNumberFormat="1" applyFont="1" applyFill="1" applyBorder="1" applyAlignment="1" applyProtection="1">
      <alignment horizontal="center" vertical="center" shrinkToFit="1"/>
    </xf>
    <xf numFmtId="49" fontId="14" fillId="0" borderId="0" xfId="0" applyNumberFormat="1" applyFont="1" applyFill="1" applyBorder="1" applyAlignment="1" applyProtection="1">
      <alignment horizontal="center" vertical="top"/>
    </xf>
    <xf numFmtId="49" fontId="14" fillId="0" borderId="0" xfId="0" applyNumberFormat="1" applyFont="1" applyFill="1" applyBorder="1" applyAlignment="1" applyProtection="1">
      <alignment horizontal="center" vertical="center"/>
    </xf>
    <xf numFmtId="49" fontId="14" fillId="0" borderId="1" xfId="0" applyNumberFormat="1" applyFont="1" applyFill="1" applyBorder="1" applyAlignment="1" applyProtection="1">
      <alignment horizontal="center" vertical="center"/>
    </xf>
    <xf numFmtId="176" fontId="14" fillId="0" borderId="17" xfId="0" applyNumberFormat="1" applyFont="1" applyFill="1" applyBorder="1" applyAlignment="1" applyProtection="1">
      <alignment horizontal="center" vertical="center"/>
    </xf>
    <xf numFmtId="176" fontId="14" fillId="0" borderId="3" xfId="0" applyNumberFormat="1" applyFont="1" applyFill="1" applyBorder="1" applyAlignment="1" applyProtection="1">
      <alignment horizontal="center" vertical="center"/>
    </xf>
    <xf numFmtId="177" fontId="14" fillId="0" borderId="0" xfId="0" applyNumberFormat="1" applyFont="1" applyFill="1" applyBorder="1" applyAlignment="1" applyProtection="1">
      <alignment horizontal="center" shrinkToFit="1"/>
    </xf>
    <xf numFmtId="176" fontId="14" fillId="0" borderId="0" xfId="0" applyNumberFormat="1" applyFont="1" applyFill="1" applyBorder="1" applyAlignment="1" applyProtection="1">
      <alignment horizontal="center" vertical="center"/>
    </xf>
    <xf numFmtId="176" fontId="14" fillId="0" borderId="4" xfId="0" applyNumberFormat="1" applyFont="1" applyFill="1" applyBorder="1" applyAlignment="1" applyProtection="1">
      <alignment horizontal="center" vertical="center"/>
    </xf>
    <xf numFmtId="49" fontId="14" fillId="0" borderId="1" xfId="0" applyNumberFormat="1" applyFont="1" applyFill="1" applyBorder="1" applyAlignment="1" applyProtection="1">
      <alignment horizontal="center" vertical="top"/>
    </xf>
    <xf numFmtId="49" fontId="14" fillId="0" borderId="5" xfId="0" applyNumberFormat="1" applyFont="1" applyFill="1" applyBorder="1" applyAlignment="1" applyProtection="1">
      <alignment horizontal="left" vertical="center"/>
    </xf>
    <xf numFmtId="0" fontId="3" fillId="0" borderId="8" xfId="0" applyFont="1" applyFill="1" applyBorder="1" applyProtection="1"/>
    <xf numFmtId="0" fontId="8" fillId="0" borderId="0" xfId="0" applyFont="1" applyFill="1" applyBorder="1" applyAlignment="1" applyProtection="1">
      <alignment horizontal="right" vertical="center" indent="1"/>
    </xf>
    <xf numFmtId="38" fontId="8" fillId="0" borderId="0" xfId="1" applyFont="1" applyFill="1" applyBorder="1" applyAlignment="1" applyProtection="1">
      <alignment horizontal="right" vertical="center" indent="1"/>
    </xf>
    <xf numFmtId="38" fontId="8" fillId="0" borderId="11" xfId="1" applyFont="1" applyFill="1" applyBorder="1" applyAlignment="1" applyProtection="1">
      <alignment horizontal="right" vertical="center" indent="1"/>
    </xf>
    <xf numFmtId="0" fontId="8" fillId="0" borderId="10" xfId="0" applyFont="1" applyFill="1" applyBorder="1" applyAlignment="1" applyProtection="1">
      <alignment horizontal="right" vertical="center" indent="2"/>
    </xf>
    <xf numFmtId="0" fontId="3" fillId="0" borderId="0" xfId="0" applyFont="1" applyFill="1" applyAlignment="1" applyProtection="1"/>
    <xf numFmtId="0" fontId="3" fillId="0" borderId="6" xfId="0" applyFont="1" applyFill="1" applyBorder="1" applyAlignment="1" applyProtection="1"/>
    <xf numFmtId="0" fontId="3" fillId="0" borderId="6" xfId="0" applyFont="1" applyFill="1" applyBorder="1" applyProtection="1"/>
    <xf numFmtId="0" fontId="8" fillId="0" borderId="15" xfId="0" applyNumberFormat="1" applyFont="1" applyFill="1" applyBorder="1" applyAlignment="1" applyProtection="1">
      <alignment horizontal="center" vertical="center"/>
    </xf>
    <xf numFmtId="49" fontId="40" fillId="0" borderId="1" xfId="0" applyNumberFormat="1" applyFont="1" applyFill="1" applyBorder="1" applyAlignment="1" applyProtection="1">
      <alignment horizontal="left" vertical="center"/>
    </xf>
    <xf numFmtId="49" fontId="40" fillId="0" borderId="0" xfId="0" applyNumberFormat="1" applyFont="1" applyFill="1" applyBorder="1" applyAlignment="1" applyProtection="1">
      <alignment horizontal="left" vertical="center"/>
    </xf>
    <xf numFmtId="49" fontId="40" fillId="0" borderId="6" xfId="0" applyNumberFormat="1" applyFont="1" applyFill="1" applyBorder="1" applyAlignment="1" applyProtection="1">
      <alignment horizontal="left" vertical="center"/>
    </xf>
    <xf numFmtId="0" fontId="4" fillId="0" borderId="15" xfId="0" applyNumberFormat="1" applyFont="1" applyFill="1" applyBorder="1" applyAlignment="1" applyProtection="1">
      <alignment horizontal="left" vertical="center"/>
    </xf>
    <xf numFmtId="0" fontId="4" fillId="0" borderId="14" xfId="0" applyNumberFormat="1" applyFont="1" applyFill="1" applyBorder="1" applyAlignment="1" applyProtection="1">
      <alignment horizontal="center" vertical="center"/>
    </xf>
    <xf numFmtId="0" fontId="4" fillId="0" borderId="6" xfId="0" applyFont="1" applyFill="1" applyBorder="1" applyProtection="1"/>
    <xf numFmtId="0" fontId="4" fillId="0" borderId="0" xfId="0" applyNumberFormat="1" applyFont="1" applyFill="1" applyBorder="1" applyAlignment="1" applyProtection="1">
      <alignment horizontal="distributed" vertical="center" indent="2"/>
    </xf>
    <xf numFmtId="176" fontId="4" fillId="0" borderId="0"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wrapText="1"/>
    </xf>
    <xf numFmtId="0" fontId="39"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left" vertical="center"/>
    </xf>
    <xf numFmtId="0" fontId="39" fillId="0" borderId="0" xfId="1" applyNumberFormat="1" applyFont="1" applyFill="1" applyBorder="1" applyAlignment="1" applyProtection="1">
      <alignment horizontal="center" vertical="center"/>
    </xf>
    <xf numFmtId="0" fontId="13" fillId="3" borderId="0" xfId="0" applyNumberFormat="1" applyFont="1" applyFill="1" applyProtection="1"/>
    <xf numFmtId="0" fontId="15" fillId="3" borderId="0" xfId="0" applyNumberFormat="1" applyFont="1" applyFill="1" applyProtection="1"/>
    <xf numFmtId="0" fontId="0" fillId="3" borderId="0" xfId="0" applyFill="1" applyProtection="1"/>
    <xf numFmtId="0" fontId="5" fillId="3" borderId="0" xfId="0" applyFont="1" applyFill="1" applyAlignment="1" applyProtection="1">
      <alignment horizontal="center" vertical="center"/>
    </xf>
    <xf numFmtId="0" fontId="3" fillId="3" borderId="0" xfId="0" applyFont="1" applyFill="1" applyAlignment="1" applyProtection="1">
      <alignment vertical="center"/>
    </xf>
    <xf numFmtId="49" fontId="3" fillId="3" borderId="0" xfId="0" applyNumberFormat="1" applyFont="1" applyFill="1" applyAlignment="1" applyProtection="1">
      <alignment vertical="center"/>
    </xf>
    <xf numFmtId="0" fontId="3" fillId="3" borderId="0" xfId="0" applyFont="1" applyFill="1" applyAlignment="1" applyProtection="1">
      <alignment horizontal="center" vertical="center"/>
    </xf>
    <xf numFmtId="0" fontId="3" fillId="3" borderId="0" xfId="0" applyFont="1" applyFill="1" applyBorder="1" applyAlignment="1" applyProtection="1">
      <alignment horizontal="center" vertical="center"/>
    </xf>
    <xf numFmtId="0" fontId="0" fillId="3" borderId="0" xfId="0" applyFill="1" applyBorder="1" applyProtection="1"/>
    <xf numFmtId="0" fontId="9" fillId="3" borderId="0" xfId="0" applyFont="1" applyFill="1" applyBorder="1" applyAlignment="1" applyProtection="1">
      <alignment horizontal="left" vertical="center"/>
    </xf>
    <xf numFmtId="176" fontId="10" fillId="3" borderId="0" xfId="0" applyNumberFormat="1" applyFont="1" applyFill="1" applyBorder="1" applyAlignment="1" applyProtection="1">
      <alignment vertical="center"/>
    </xf>
    <xf numFmtId="0" fontId="3" fillId="3" borderId="0" xfId="0" applyFont="1" applyFill="1" applyBorder="1" applyAlignment="1" applyProtection="1">
      <alignment vertical="top"/>
    </xf>
    <xf numFmtId="0" fontId="3" fillId="3" borderId="0" xfId="0" applyFont="1" applyFill="1" applyBorder="1" applyAlignment="1" applyProtection="1">
      <alignment horizontal="left" vertical="center"/>
    </xf>
    <xf numFmtId="0" fontId="19" fillId="3" borderId="0" xfId="0" applyFont="1" applyFill="1" applyProtection="1"/>
    <xf numFmtId="0" fontId="29" fillId="3" borderId="0" xfId="0" applyFont="1" applyFill="1" applyAlignment="1" applyProtection="1">
      <alignment horizontal="left" vertical="center"/>
    </xf>
    <xf numFmtId="0" fontId="0" fillId="3" borderId="0" xfId="0" applyFill="1" applyBorder="1" applyAlignment="1" applyProtection="1"/>
    <xf numFmtId="0" fontId="11" fillId="3" borderId="0" xfId="0" applyFont="1" applyFill="1" applyBorder="1" applyAlignment="1" applyProtection="1">
      <alignment horizontal="left" vertical="center"/>
    </xf>
    <xf numFmtId="0" fontId="11" fillId="3" borderId="0" xfId="0" applyFont="1" applyFill="1" applyBorder="1" applyAlignment="1" applyProtection="1">
      <alignment horizontal="right" vertical="center"/>
    </xf>
    <xf numFmtId="0" fontId="4" fillId="3" borderId="0" xfId="0" applyFont="1" applyFill="1" applyBorder="1" applyAlignment="1" applyProtection="1">
      <alignment vertical="center"/>
    </xf>
    <xf numFmtId="0" fontId="28" fillId="3" borderId="0" xfId="0" applyFont="1" applyFill="1" applyAlignment="1" applyProtection="1">
      <alignment horizontal="left" vertical="center"/>
    </xf>
    <xf numFmtId="49" fontId="28" fillId="3" borderId="0" xfId="0" applyNumberFormat="1" applyFont="1" applyFill="1" applyAlignment="1" applyProtection="1">
      <alignment horizontal="left" vertical="center"/>
    </xf>
    <xf numFmtId="0" fontId="9" fillId="3" borderId="0" xfId="0" applyFont="1" applyFill="1" applyBorder="1" applyAlignment="1" applyProtection="1">
      <alignment vertical="center"/>
    </xf>
    <xf numFmtId="0" fontId="4" fillId="3" borderId="0" xfId="0" applyFont="1" applyFill="1" applyAlignment="1" applyProtection="1">
      <alignment vertical="center"/>
    </xf>
    <xf numFmtId="0" fontId="9" fillId="3" borderId="0" xfId="0" applyFont="1" applyFill="1" applyAlignment="1" applyProtection="1">
      <alignment vertical="center"/>
    </xf>
    <xf numFmtId="0" fontId="20" fillId="3" borderId="0" xfId="0" applyFont="1" applyFill="1" applyAlignment="1" applyProtection="1">
      <alignment horizontal="center" vertical="center"/>
    </xf>
    <xf numFmtId="0" fontId="22" fillId="3" borderId="0" xfId="0" applyFont="1" applyFill="1" applyProtection="1"/>
    <xf numFmtId="0" fontId="24" fillId="3" borderId="0" xfId="0" applyFont="1" applyFill="1" applyAlignment="1" applyProtection="1">
      <alignment horizontal="left" vertical="center"/>
    </xf>
    <xf numFmtId="0" fontId="23" fillId="3" borderId="0" xfId="0" applyFont="1" applyFill="1" applyAlignment="1" applyProtection="1">
      <alignment horizontal="center" vertical="center"/>
    </xf>
    <xf numFmtId="0" fontId="16" fillId="3" borderId="0" xfId="0" applyFont="1" applyFill="1" applyAlignment="1" applyProtection="1">
      <alignment horizontal="left" vertical="center"/>
    </xf>
    <xf numFmtId="0" fontId="17" fillId="3" borderId="0" xfId="0" applyFont="1" applyFill="1" applyAlignment="1" applyProtection="1">
      <alignment horizontal="left" vertical="center"/>
    </xf>
    <xf numFmtId="0" fontId="25" fillId="3" borderId="0" xfId="0" applyFont="1" applyFill="1" applyAlignment="1" applyProtection="1">
      <alignment horizontal="left" vertical="center"/>
    </xf>
    <xf numFmtId="0" fontId="25" fillId="3" borderId="0" xfId="0" applyFont="1" applyFill="1" applyBorder="1" applyAlignment="1" applyProtection="1">
      <alignment horizontal="center" vertical="center"/>
    </xf>
    <xf numFmtId="0" fontId="24" fillId="3" borderId="0" xfId="0" applyNumberFormat="1" applyFont="1" applyFill="1" applyBorder="1" applyAlignment="1" applyProtection="1">
      <alignment horizontal="left"/>
    </xf>
    <xf numFmtId="0" fontId="20" fillId="3" borderId="0" xfId="0" applyFont="1" applyFill="1" applyAlignment="1" applyProtection="1">
      <alignment vertical="center"/>
    </xf>
    <xf numFmtId="49" fontId="20" fillId="3" borderId="0" xfId="0" applyNumberFormat="1" applyFont="1" applyFill="1" applyAlignment="1" applyProtection="1">
      <alignment vertical="center"/>
    </xf>
    <xf numFmtId="176" fontId="26" fillId="3" borderId="0" xfId="0" applyNumberFormat="1" applyFont="1" applyFill="1" applyBorder="1" applyAlignment="1" applyProtection="1">
      <alignment horizontal="center" vertical="center"/>
    </xf>
    <xf numFmtId="0" fontId="3" fillId="3" borderId="0" xfId="0" applyFont="1" applyFill="1" applyProtection="1"/>
    <xf numFmtId="0" fontId="20" fillId="3" borderId="0" xfId="0" applyFont="1" applyFill="1" applyProtection="1"/>
    <xf numFmtId="0" fontId="23" fillId="3" borderId="0" xfId="0" applyFont="1" applyFill="1" applyProtection="1"/>
    <xf numFmtId="0" fontId="3" fillId="3" borderId="0" xfId="0" applyFont="1" applyFill="1" applyBorder="1" applyProtection="1"/>
    <xf numFmtId="0" fontId="27" fillId="3" borderId="0" xfId="0" applyFont="1" applyFill="1" applyBorder="1" applyAlignment="1" applyProtection="1">
      <alignment vertical="center"/>
    </xf>
    <xf numFmtId="0" fontId="27" fillId="3" borderId="0" xfId="0" applyFont="1" applyFill="1" applyAlignment="1" applyProtection="1">
      <alignment vertical="center"/>
    </xf>
    <xf numFmtId="0" fontId="20" fillId="3" borderId="0" xfId="0" applyFont="1" applyFill="1" applyBorder="1" applyAlignment="1" applyProtection="1">
      <alignment horizontal="center" vertical="center"/>
    </xf>
    <xf numFmtId="0" fontId="28" fillId="3" borderId="0" xfId="0" applyFont="1" applyFill="1" applyBorder="1" applyAlignment="1" applyProtection="1">
      <alignment horizontal="left" vertical="center"/>
    </xf>
    <xf numFmtId="0" fontId="20" fillId="3" borderId="0" xfId="0" applyFont="1" applyFill="1" applyBorder="1" applyProtection="1"/>
    <xf numFmtId="0" fontId="47" fillId="3" borderId="0" xfId="0" applyFont="1" applyFill="1" applyAlignment="1" applyProtection="1">
      <alignment horizontal="left" vertical="center"/>
    </xf>
    <xf numFmtId="0" fontId="48" fillId="3" borderId="0" xfId="0" applyFont="1" applyFill="1" applyAlignment="1" applyProtection="1">
      <alignment horizontal="center" vertical="center"/>
    </xf>
    <xf numFmtId="0" fontId="49" fillId="3" borderId="0" xfId="0" applyFont="1" applyFill="1" applyAlignment="1" applyProtection="1">
      <alignment horizontal="left" vertical="center"/>
    </xf>
    <xf numFmtId="0" fontId="49" fillId="3" borderId="0" xfId="0" applyFont="1" applyFill="1" applyBorder="1" applyAlignment="1" applyProtection="1">
      <alignment horizontal="center" vertical="center"/>
    </xf>
    <xf numFmtId="0" fontId="47" fillId="3" borderId="0" xfId="0" applyNumberFormat="1" applyFont="1" applyFill="1" applyBorder="1" applyAlignment="1" applyProtection="1">
      <alignment horizontal="left"/>
    </xf>
    <xf numFmtId="176" fontId="50" fillId="3" borderId="0" xfId="0" applyNumberFormat="1" applyFont="1" applyFill="1" applyBorder="1" applyAlignment="1" applyProtection="1">
      <alignment horizontal="center" vertical="center"/>
    </xf>
    <xf numFmtId="0" fontId="51" fillId="3" borderId="0" xfId="0" applyFont="1" applyFill="1" applyProtection="1"/>
    <xf numFmtId="0" fontId="14" fillId="0" borderId="0" xfId="0" applyFont="1" applyFill="1" applyBorder="1" applyAlignment="1" applyProtection="1">
      <alignment horizontal="center" vertical="center"/>
    </xf>
    <xf numFmtId="0" fontId="0" fillId="0" borderId="0" xfId="0" applyBorder="1" applyAlignment="1" applyProtection="1">
      <alignment horizontal="left" vertical="center"/>
    </xf>
    <xf numFmtId="0" fontId="35" fillId="0" borderId="0" xfId="0" applyFont="1" applyFill="1" applyBorder="1" applyAlignment="1" applyProtection="1">
      <alignment horizontal="left" vertical="center" wrapText="1"/>
    </xf>
    <xf numFmtId="0" fontId="35" fillId="0" borderId="6" xfId="0" applyFont="1" applyFill="1" applyBorder="1" applyAlignment="1" applyProtection="1">
      <alignment horizontal="left" vertical="center" wrapText="1"/>
    </xf>
    <xf numFmtId="0" fontId="0" fillId="0" borderId="0" xfId="0" applyFill="1" applyBorder="1" applyAlignment="1" applyProtection="1">
      <alignment horizontal="center" vertical="center"/>
    </xf>
    <xf numFmtId="0" fontId="13" fillId="0" borderId="1" xfId="0" applyFont="1" applyFill="1" applyBorder="1" applyAlignment="1" applyProtection="1">
      <alignment horizontal="center" vertical="center"/>
    </xf>
    <xf numFmtId="176" fontId="10" fillId="0" borderId="1" xfId="0" applyNumberFormat="1" applyFont="1" applyFill="1" applyBorder="1" applyAlignment="1" applyProtection="1">
      <alignment horizontal="right" vertical="center" indent="1"/>
    </xf>
    <xf numFmtId="0" fontId="14" fillId="0" borderId="0" xfId="0" applyFont="1" applyFill="1" applyBorder="1" applyAlignment="1" applyProtection="1">
      <alignment horizontal="center"/>
    </xf>
    <xf numFmtId="0" fontId="40" fillId="0" borderId="0" xfId="0" applyFont="1" applyFill="1" applyBorder="1" applyAlignment="1" applyProtection="1">
      <alignment horizontal="center"/>
    </xf>
    <xf numFmtId="0" fontId="14" fillId="0" borderId="0" xfId="0" applyFont="1" applyFill="1" applyBorder="1" applyAlignment="1" applyProtection="1">
      <alignment horizontal="center" vertical="top"/>
    </xf>
    <xf numFmtId="0" fontId="0" fillId="3" borderId="0" xfId="0" applyFill="1" applyBorder="1" applyAlignment="1" applyProtection="1">
      <alignment vertical="center"/>
    </xf>
    <xf numFmtId="0" fontId="14" fillId="0" borderId="7" xfId="0" applyFont="1" applyFill="1" applyBorder="1" applyAlignment="1" applyProtection="1">
      <alignment vertical="center"/>
    </xf>
    <xf numFmtId="0" fontId="14"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14" fillId="0" borderId="5" xfId="0" applyFont="1" applyFill="1" applyBorder="1" applyAlignment="1" applyProtection="1">
      <alignment vertical="center"/>
    </xf>
    <xf numFmtId="0" fontId="14" fillId="0" borderId="4" xfId="0" applyFont="1" applyFill="1" applyBorder="1" applyAlignment="1" applyProtection="1">
      <alignment vertical="center"/>
    </xf>
    <xf numFmtId="0" fontId="0" fillId="3" borderId="0" xfId="0" applyFill="1" applyAlignment="1" applyProtection="1">
      <alignment horizontal="left" vertical="center"/>
    </xf>
    <xf numFmtId="0" fontId="9" fillId="3" borderId="0" xfId="3" applyFont="1" applyFill="1" applyBorder="1" applyAlignment="1" applyProtection="1">
      <alignment vertical="center"/>
    </xf>
    <xf numFmtId="0" fontId="4" fillId="0" borderId="5" xfId="0" applyFont="1" applyFill="1" applyBorder="1" applyAlignment="1" applyProtection="1">
      <alignment vertical="center"/>
    </xf>
    <xf numFmtId="0" fontId="4" fillId="0" borderId="6" xfId="0" applyFont="1" applyFill="1" applyBorder="1" applyAlignment="1" applyProtection="1">
      <alignment vertical="center"/>
    </xf>
    <xf numFmtId="0" fontId="3" fillId="0" borderId="16" xfId="0" applyNumberFormat="1" applyFont="1" applyFill="1" applyBorder="1" applyAlignment="1" applyProtection="1">
      <alignment horizontal="center" vertical="center"/>
    </xf>
    <xf numFmtId="0" fontId="3" fillId="0" borderId="7" xfId="0" applyFont="1" applyFill="1" applyBorder="1" applyAlignment="1" applyProtection="1">
      <alignment horizontal="left" vertical="center"/>
    </xf>
    <xf numFmtId="177" fontId="14" fillId="4" borderId="0" xfId="0" applyNumberFormat="1" applyFont="1" applyFill="1" applyBorder="1" applyAlignment="1" applyProtection="1">
      <alignment horizontal="right" vertical="center" shrinkToFit="1"/>
    </xf>
    <xf numFmtId="49" fontId="14" fillId="4" borderId="0" xfId="0" applyNumberFormat="1" applyFont="1" applyFill="1" applyBorder="1" applyAlignment="1" applyProtection="1">
      <alignment horizontal="left" vertical="center"/>
    </xf>
    <xf numFmtId="177" fontId="14" fillId="4" borderId="0" xfId="0" applyNumberFormat="1" applyFont="1" applyFill="1" applyBorder="1" applyAlignment="1" applyProtection="1">
      <alignment horizontal="left" vertical="center" shrinkToFit="1"/>
    </xf>
    <xf numFmtId="0" fontId="14" fillId="4" borderId="0" xfId="0" applyNumberFormat="1" applyFont="1" applyFill="1" applyBorder="1" applyAlignment="1" applyProtection="1">
      <alignment horizontal="center" vertical="center"/>
    </xf>
    <xf numFmtId="181" fontId="14" fillId="4" borderId="0" xfId="0" applyNumberFormat="1" applyFont="1" applyFill="1" applyBorder="1" applyAlignment="1" applyProtection="1">
      <alignment horizontal="center" vertical="center" shrinkToFit="1"/>
    </xf>
    <xf numFmtId="177" fontId="14" fillId="4" borderId="7" xfId="0" applyNumberFormat="1" applyFont="1" applyFill="1" applyBorder="1" applyAlignment="1" applyProtection="1">
      <alignment horizontal="right" vertical="center" shrinkToFit="1"/>
    </xf>
    <xf numFmtId="177" fontId="14" fillId="4" borderId="4" xfId="0" applyNumberFormat="1" applyFont="1" applyFill="1" applyBorder="1" applyAlignment="1" applyProtection="1">
      <alignment horizontal="right" vertical="center" shrinkToFit="1"/>
    </xf>
    <xf numFmtId="177" fontId="14" fillId="4" borderId="0" xfId="0" applyNumberFormat="1" applyFont="1" applyFill="1" applyBorder="1" applyAlignment="1" applyProtection="1">
      <alignment horizontal="center" shrinkToFit="1"/>
    </xf>
    <xf numFmtId="0" fontId="14" fillId="4" borderId="0" xfId="0" applyFont="1" applyFill="1" applyBorder="1" applyAlignment="1" applyProtection="1">
      <alignment horizontal="left" vertical="center"/>
    </xf>
    <xf numFmtId="177" fontId="14" fillId="4" borderId="0" xfId="0" applyNumberFormat="1" applyFont="1" applyFill="1" applyBorder="1" applyAlignment="1" applyProtection="1">
      <alignment horizontal="right" shrinkToFit="1"/>
    </xf>
    <xf numFmtId="49" fontId="14" fillId="4" borderId="3" xfId="0" applyNumberFormat="1" applyFont="1" applyFill="1" applyBorder="1" applyAlignment="1" applyProtection="1">
      <alignment horizontal="center" vertical="center"/>
    </xf>
    <xf numFmtId="0" fontId="14" fillId="4" borderId="7" xfId="0" applyFont="1" applyFill="1" applyBorder="1" applyAlignment="1" applyProtection="1">
      <alignment horizontal="center" vertical="center"/>
    </xf>
    <xf numFmtId="49" fontId="14" fillId="4" borderId="4" xfId="0" applyNumberFormat="1" applyFont="1" applyFill="1" applyBorder="1" applyAlignment="1" applyProtection="1">
      <alignment horizontal="center" vertical="center"/>
    </xf>
    <xf numFmtId="0" fontId="14" fillId="4" borderId="0" xfId="0" applyFont="1" applyFill="1" applyBorder="1" applyAlignment="1" applyProtection="1">
      <alignment horizontal="center" vertical="center"/>
    </xf>
    <xf numFmtId="177" fontId="14" fillId="4" borderId="17" xfId="0" applyNumberFormat="1" applyFont="1" applyFill="1" applyBorder="1" applyAlignment="1" applyProtection="1">
      <alignment horizontal="right" vertical="center" shrinkToFit="1"/>
    </xf>
    <xf numFmtId="181" fontId="14" fillId="4" borderId="3" xfId="0" applyNumberFormat="1" applyFont="1" applyFill="1" applyBorder="1" applyAlignment="1" applyProtection="1">
      <alignment horizontal="center" vertical="center"/>
    </xf>
    <xf numFmtId="49" fontId="14" fillId="4" borderId="17" xfId="0" applyNumberFormat="1" applyFont="1" applyFill="1" applyBorder="1" applyAlignment="1" applyProtection="1">
      <alignment horizontal="left" vertical="center"/>
    </xf>
    <xf numFmtId="0" fontId="3" fillId="4" borderId="14" xfId="0" applyNumberFormat="1" applyFont="1" applyFill="1" applyBorder="1" applyAlignment="1" applyProtection="1">
      <alignment horizontal="center" vertical="center"/>
    </xf>
    <xf numFmtId="0" fontId="14" fillId="0" borderId="18" xfId="0" applyNumberFormat="1" applyFont="1" applyFill="1" applyBorder="1" applyAlignment="1" applyProtection="1">
      <alignment vertical="center"/>
    </xf>
    <xf numFmtId="0" fontId="52" fillId="5" borderId="19" xfId="0" applyNumberFormat="1" applyFont="1" applyFill="1" applyBorder="1" applyAlignment="1" applyProtection="1">
      <alignment vertical="center"/>
    </xf>
    <xf numFmtId="0" fontId="14" fillId="0" borderId="0" xfId="0" applyNumberFormat="1" applyFont="1" applyFill="1" applyBorder="1" applyAlignment="1" applyProtection="1">
      <alignment horizontal="left" vertical="center"/>
    </xf>
    <xf numFmtId="0" fontId="14"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vertical="center"/>
    </xf>
    <xf numFmtId="0" fontId="13" fillId="0" borderId="20" xfId="0" applyNumberFormat="1" applyFont="1" applyFill="1" applyBorder="1" applyAlignment="1" applyProtection="1">
      <alignment vertical="center"/>
    </xf>
    <xf numFmtId="0" fontId="14" fillId="5" borderId="21" xfId="0" applyNumberFormat="1" applyFont="1" applyFill="1" applyBorder="1" applyAlignment="1" applyProtection="1">
      <alignment vertical="center"/>
    </xf>
    <xf numFmtId="0" fontId="53" fillId="0" borderId="18" xfId="0" applyNumberFormat="1" applyFont="1" applyFill="1" applyBorder="1" applyAlignment="1" applyProtection="1">
      <alignment vertical="center"/>
    </xf>
    <xf numFmtId="0" fontId="53" fillId="0" borderId="0" xfId="0" applyNumberFormat="1" applyFont="1" applyFill="1" applyBorder="1" applyAlignment="1" applyProtection="1">
      <alignment vertical="center"/>
    </xf>
    <xf numFmtId="0" fontId="15" fillId="0" borderId="0" xfId="0" applyNumberFormat="1" applyFont="1" applyFill="1" applyBorder="1" applyAlignment="1" applyProtection="1">
      <alignment vertical="center"/>
    </xf>
    <xf numFmtId="0" fontId="15" fillId="0" borderId="20" xfId="0" applyNumberFormat="1" applyFont="1" applyFill="1" applyBorder="1" applyAlignment="1" applyProtection="1">
      <alignment vertical="center"/>
    </xf>
    <xf numFmtId="0" fontId="54" fillId="0" borderId="0" xfId="0" applyNumberFormat="1" applyFont="1" applyFill="1" applyBorder="1" applyAlignment="1" applyProtection="1">
      <alignment horizontal="left" vertical="center"/>
    </xf>
    <xf numFmtId="0" fontId="33" fillId="0" borderId="0" xfId="0" applyNumberFormat="1" applyFont="1" applyFill="1" applyBorder="1" applyAlignment="1" applyProtection="1">
      <alignment horizontal="left" vertical="center"/>
    </xf>
    <xf numFmtId="0" fontId="53" fillId="0" borderId="22" xfId="0" applyNumberFormat="1" applyFont="1" applyFill="1" applyBorder="1" applyProtection="1"/>
    <xf numFmtId="0" fontId="53" fillId="0" borderId="23" xfId="0" applyNumberFormat="1" applyFont="1" applyFill="1" applyBorder="1" applyProtection="1"/>
    <xf numFmtId="0" fontId="15" fillId="0" borderId="23" xfId="0" applyNumberFormat="1" applyFont="1" applyFill="1" applyBorder="1" applyProtection="1"/>
    <xf numFmtId="0" fontId="15" fillId="0" borderId="24" xfId="0" applyNumberFormat="1" applyFont="1" applyFill="1" applyBorder="1" applyProtection="1"/>
    <xf numFmtId="0" fontId="13" fillId="2" borderId="0" xfId="0" applyNumberFormat="1" applyFont="1" applyFill="1" applyAlignment="1" applyProtection="1">
      <alignment vertical="center"/>
    </xf>
    <xf numFmtId="0" fontId="13" fillId="0" borderId="25" xfId="0" applyNumberFormat="1" applyFont="1" applyFill="1" applyBorder="1" applyProtection="1"/>
    <xf numFmtId="0" fontId="13" fillId="0" borderId="26" xfId="0" applyNumberFormat="1" applyFont="1" applyFill="1" applyBorder="1" applyProtection="1"/>
    <xf numFmtId="0" fontId="13" fillId="0" borderId="27" xfId="0" applyNumberFormat="1" applyFont="1" applyFill="1" applyBorder="1" applyProtection="1"/>
    <xf numFmtId="0" fontId="0" fillId="3" borderId="0" xfId="0" applyFill="1" applyAlignment="1" applyProtection="1"/>
    <xf numFmtId="49" fontId="7" fillId="3" borderId="0" xfId="0" applyNumberFormat="1" applyFont="1" applyFill="1" applyBorder="1" applyAlignment="1" applyProtection="1">
      <alignment horizontal="center" vertical="top"/>
    </xf>
    <xf numFmtId="0" fontId="0" fillId="3" borderId="2" xfId="0" applyFill="1" applyBorder="1" applyProtection="1"/>
    <xf numFmtId="0" fontId="11" fillId="3" borderId="0" xfId="0" applyFont="1" applyFill="1" applyBorder="1" applyAlignment="1" applyProtection="1">
      <alignment horizontal="center" vertical="center"/>
    </xf>
    <xf numFmtId="49" fontId="13" fillId="3" borderId="1" xfId="0" applyNumberFormat="1" applyFont="1" applyFill="1" applyBorder="1" applyAlignment="1" applyProtection="1">
      <alignment horizontal="center" vertical="center"/>
    </xf>
    <xf numFmtId="49" fontId="9" fillId="3" borderId="1" xfId="0" applyNumberFormat="1" applyFont="1" applyFill="1" applyBorder="1" applyAlignment="1" applyProtection="1">
      <alignment horizontal="left" indent="1"/>
    </xf>
    <xf numFmtId="0" fontId="0" fillId="3" borderId="1" xfId="0" applyFill="1" applyBorder="1" applyProtection="1"/>
    <xf numFmtId="49" fontId="13" fillId="3" borderId="0" xfId="0" applyNumberFormat="1" applyFont="1" applyFill="1" applyBorder="1" applyAlignment="1" applyProtection="1">
      <alignment horizontal="center" vertical="center"/>
    </xf>
    <xf numFmtId="0" fontId="3" fillId="3" borderId="0" xfId="0" applyFont="1" applyFill="1" applyBorder="1" applyAlignment="1" applyProtection="1">
      <alignment horizontal="center"/>
    </xf>
    <xf numFmtId="0" fontId="3" fillId="3" borderId="0" xfId="0" applyFont="1" applyFill="1" applyBorder="1" applyAlignment="1" applyProtection="1">
      <alignment horizontal="center" vertical="top"/>
    </xf>
    <xf numFmtId="0" fontId="10" fillId="3" borderId="0" xfId="0" applyFont="1" applyFill="1" applyBorder="1" applyAlignment="1" applyProtection="1">
      <alignment horizontal="right" vertical="center" indent="1"/>
    </xf>
    <xf numFmtId="0" fontId="3" fillId="3" borderId="0" xfId="0" applyFont="1" applyFill="1" applyBorder="1" applyAlignment="1" applyProtection="1"/>
    <xf numFmtId="0" fontId="0" fillId="3" borderId="2" xfId="0" applyFill="1" applyBorder="1" applyAlignment="1" applyProtection="1"/>
    <xf numFmtId="0" fontId="0" fillId="0" borderId="0" xfId="0" applyBorder="1" applyAlignment="1" applyProtection="1">
      <alignment horizontal="left" vertical="center" wrapText="1" indent="1" shrinkToFit="1"/>
    </xf>
    <xf numFmtId="0" fontId="13" fillId="0" borderId="0" xfId="0" applyFont="1" applyFill="1" applyBorder="1" applyAlignment="1" applyProtection="1">
      <alignment horizontal="center" vertical="center" wrapText="1"/>
    </xf>
    <xf numFmtId="0" fontId="0" fillId="0" borderId="0" xfId="0" applyBorder="1" applyAlignment="1" applyProtection="1"/>
    <xf numFmtId="0" fontId="11" fillId="0" borderId="0" xfId="0" applyFont="1" applyFill="1" applyBorder="1" applyAlignment="1" applyProtection="1">
      <alignment horizontal="left" vertical="center" wrapText="1" indent="1" shrinkToFit="1"/>
    </xf>
    <xf numFmtId="0" fontId="13" fillId="3" borderId="0" xfId="0" applyNumberFormat="1" applyFont="1" applyFill="1" applyAlignment="1" applyProtection="1">
      <alignment vertical="center"/>
    </xf>
    <xf numFmtId="176" fontId="11" fillId="3" borderId="0" xfId="0" applyNumberFormat="1" applyFont="1" applyFill="1" applyBorder="1" applyAlignment="1" applyProtection="1">
      <alignment vertical="center"/>
    </xf>
    <xf numFmtId="0" fontId="41" fillId="0" borderId="1" xfId="0" applyNumberFormat="1" applyFont="1" applyFill="1" applyBorder="1" applyAlignment="1" applyProtection="1">
      <alignment horizontal="center" vertical="center"/>
    </xf>
    <xf numFmtId="0" fontId="46" fillId="0" borderId="0" xfId="0" applyNumberFormat="1" applyFont="1" applyFill="1" applyBorder="1" applyAlignment="1" applyProtection="1">
      <alignment horizontal="center" vertical="center"/>
    </xf>
    <xf numFmtId="0" fontId="11" fillId="3" borderId="0" xfId="0" applyFont="1" applyFill="1" applyBorder="1" applyAlignment="1" applyProtection="1">
      <alignment horizontal="left" vertical="center" indent="1"/>
    </xf>
    <xf numFmtId="0" fontId="0" fillId="3" borderId="0" xfId="0" applyFill="1" applyBorder="1" applyAlignment="1" applyProtection="1">
      <alignment horizontal="left" vertical="center" wrapText="1" indent="1" shrinkToFit="1"/>
    </xf>
    <xf numFmtId="0" fontId="45" fillId="0" borderId="2" xfId="0" applyFont="1" applyFill="1" applyBorder="1" applyAlignment="1" applyProtection="1">
      <alignment horizontal="center" vertical="center"/>
    </xf>
    <xf numFmtId="49" fontId="3" fillId="3" borderId="0" xfId="0" applyNumberFormat="1" applyFont="1" applyFill="1" applyBorder="1" applyAlignment="1" applyProtection="1">
      <alignment horizontal="center" vertical="center"/>
    </xf>
    <xf numFmtId="0" fontId="3" fillId="0" borderId="0" xfId="0" applyFont="1" applyBorder="1" applyAlignment="1" applyProtection="1">
      <alignment horizontal="left" vertical="center" wrapText="1" indent="1" shrinkToFit="1"/>
    </xf>
    <xf numFmtId="0" fontId="8" fillId="0" borderId="0" xfId="0" applyFont="1" applyFill="1" applyBorder="1" applyAlignment="1" applyProtection="1">
      <alignment horizontal="left" vertical="center" indent="1"/>
    </xf>
    <xf numFmtId="176" fontId="8" fillId="0" borderId="1" xfId="0" applyNumberFormat="1" applyFont="1" applyFill="1" applyBorder="1" applyAlignment="1" applyProtection="1">
      <alignment horizontal="right" vertical="center"/>
    </xf>
    <xf numFmtId="176" fontId="8" fillId="0" borderId="0" xfId="0" applyNumberFormat="1" applyFont="1" applyFill="1" applyBorder="1" applyAlignment="1" applyProtection="1">
      <alignment horizontal="right" vertical="center"/>
    </xf>
    <xf numFmtId="0" fontId="3" fillId="0" borderId="2" xfId="0" applyFont="1" applyFill="1" applyBorder="1" applyProtection="1"/>
    <xf numFmtId="0" fontId="3" fillId="0" borderId="3" xfId="0" applyFont="1" applyFill="1" applyBorder="1" applyProtection="1"/>
    <xf numFmtId="0" fontId="4" fillId="0" borderId="0" xfId="0" applyFont="1" applyFill="1" applyBorder="1" applyAlignment="1" applyProtection="1">
      <alignment horizontal="center" vertical="center"/>
    </xf>
    <xf numFmtId="0" fontId="3" fillId="0" borderId="11" xfId="0" applyFont="1" applyFill="1" applyBorder="1" applyProtection="1"/>
    <xf numFmtId="0" fontId="3" fillId="0" borderId="28" xfId="0" applyFont="1" applyFill="1" applyBorder="1" applyProtection="1"/>
    <xf numFmtId="0" fontId="3" fillId="0" borderId="10" xfId="0" applyFont="1" applyFill="1" applyBorder="1" applyProtection="1"/>
    <xf numFmtId="0" fontId="3" fillId="0" borderId="12" xfId="0" applyFont="1" applyFill="1" applyBorder="1" applyProtection="1"/>
    <xf numFmtId="0" fontId="3" fillId="0" borderId="0" xfId="0" applyFont="1" applyFill="1" applyBorder="1" applyAlignment="1" applyProtection="1">
      <alignment horizontal="center" vertical="center" wrapText="1"/>
    </xf>
    <xf numFmtId="0" fontId="3" fillId="0" borderId="0" xfId="0" applyFont="1" applyBorder="1" applyAlignment="1" applyProtection="1"/>
    <xf numFmtId="0" fontId="8" fillId="0" borderId="0" xfId="0" applyFont="1" applyFill="1" applyBorder="1" applyAlignment="1" applyProtection="1">
      <alignment horizontal="left" vertical="center" wrapText="1" indent="1" shrinkToFit="1"/>
    </xf>
    <xf numFmtId="0" fontId="3" fillId="0" borderId="0" xfId="0" applyFont="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0" xfId="0" applyFont="1" applyFill="1" applyBorder="1" applyAlignment="1" applyProtection="1">
      <alignment horizontal="right" vertical="center"/>
    </xf>
    <xf numFmtId="0" fontId="3" fillId="3" borderId="0" xfId="0" applyNumberFormat="1" applyFont="1" applyFill="1" applyProtection="1"/>
    <xf numFmtId="0" fontId="3" fillId="3" borderId="0" xfId="0" applyFont="1" applyFill="1" applyAlignment="1" applyProtection="1"/>
    <xf numFmtId="0" fontId="3" fillId="3" borderId="0" xfId="0" applyFont="1" applyFill="1" applyBorder="1" applyAlignment="1" applyProtection="1">
      <alignment horizontal="left" vertical="center" wrapText="1" indent="1" shrinkToFit="1"/>
    </xf>
    <xf numFmtId="176" fontId="8" fillId="0" borderId="0" xfId="0" applyNumberFormat="1" applyFont="1" applyFill="1" applyBorder="1" applyAlignment="1" applyProtection="1">
      <alignment horizontal="center" vertical="center"/>
    </xf>
    <xf numFmtId="0" fontId="9" fillId="0" borderId="0"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8" fillId="3" borderId="0" xfId="0" applyFont="1" applyFill="1" applyBorder="1" applyAlignment="1" applyProtection="1">
      <alignment horizontal="center" vertical="center"/>
    </xf>
    <xf numFmtId="49" fontId="3" fillId="3" borderId="1" xfId="0" applyNumberFormat="1" applyFont="1" applyFill="1" applyBorder="1" applyAlignment="1" applyProtection="1">
      <alignment horizontal="center" vertical="center"/>
    </xf>
    <xf numFmtId="0" fontId="3" fillId="3" borderId="1" xfId="0" applyFont="1" applyFill="1" applyBorder="1" applyProtection="1"/>
    <xf numFmtId="176" fontId="8" fillId="0" borderId="1" xfId="0" applyNumberFormat="1" applyFont="1" applyFill="1" applyBorder="1" applyAlignment="1" applyProtection="1">
      <alignment horizontal="right" vertical="center" indent="1"/>
    </xf>
    <xf numFmtId="0" fontId="16" fillId="0" borderId="6" xfId="0" applyFont="1" applyFill="1" applyBorder="1" applyAlignment="1" applyProtection="1">
      <alignment horizontal="left" vertical="center"/>
    </xf>
    <xf numFmtId="0" fontId="16" fillId="0" borderId="6" xfId="0" applyFont="1" applyFill="1" applyBorder="1" applyAlignment="1" applyProtection="1">
      <alignment horizontal="left" vertical="top"/>
    </xf>
    <xf numFmtId="49" fontId="4" fillId="0" borderId="1" xfId="0" applyNumberFormat="1" applyFont="1" applyFill="1" applyBorder="1" applyAlignment="1" applyProtection="1">
      <alignment horizontal="center"/>
    </xf>
    <xf numFmtId="0" fontId="4" fillId="0" borderId="0" xfId="0" applyFont="1" applyFill="1" applyBorder="1" applyAlignment="1" applyProtection="1">
      <alignment horizontal="center"/>
    </xf>
    <xf numFmtId="49" fontId="4" fillId="0" borderId="0" xfId="0" applyNumberFormat="1" applyFont="1" applyFill="1" applyBorder="1" applyAlignment="1" applyProtection="1">
      <alignment horizontal="center"/>
    </xf>
    <xf numFmtId="49" fontId="4" fillId="0" borderId="0" xfId="0" applyNumberFormat="1" applyFont="1" applyFill="1" applyBorder="1" applyAlignment="1" applyProtection="1">
      <alignment horizontal="left"/>
    </xf>
    <xf numFmtId="49" fontId="39" fillId="0" borderId="0" xfId="0" applyNumberFormat="1" applyFont="1" applyFill="1" applyBorder="1" applyAlignment="1" applyProtection="1">
      <alignment horizontal="center"/>
    </xf>
    <xf numFmtId="0" fontId="39" fillId="0" borderId="0" xfId="0" applyFont="1" applyFill="1" applyBorder="1" applyAlignment="1" applyProtection="1">
      <alignment horizontal="center"/>
    </xf>
    <xf numFmtId="177" fontId="4" fillId="4" borderId="0" xfId="0" applyNumberFormat="1" applyFont="1" applyFill="1" applyBorder="1" applyAlignment="1" applyProtection="1">
      <alignment horizontal="right" vertical="center" shrinkToFit="1"/>
    </xf>
    <xf numFmtId="177" fontId="4" fillId="4" borderId="17" xfId="0" applyNumberFormat="1" applyFont="1" applyFill="1" applyBorder="1" applyAlignment="1" applyProtection="1">
      <alignment horizontal="right" vertical="center" shrinkToFit="1"/>
    </xf>
    <xf numFmtId="181" fontId="4" fillId="4" borderId="3" xfId="0" applyNumberFormat="1" applyFont="1" applyFill="1" applyBorder="1" applyAlignment="1" applyProtection="1">
      <alignment horizontal="center" vertical="center"/>
    </xf>
    <xf numFmtId="49" fontId="4" fillId="4" borderId="0" xfId="0" applyNumberFormat="1" applyFont="1" applyFill="1" applyBorder="1" applyAlignment="1" applyProtection="1">
      <alignment horizontal="left" vertical="center"/>
    </xf>
    <xf numFmtId="177" fontId="4" fillId="4" borderId="0" xfId="0" applyNumberFormat="1" applyFont="1" applyFill="1" applyBorder="1" applyAlignment="1" applyProtection="1">
      <alignment horizontal="left" vertical="center" shrinkToFit="1"/>
    </xf>
    <xf numFmtId="0" fontId="4" fillId="4" borderId="0" xfId="0" applyNumberFormat="1" applyFont="1" applyFill="1" applyBorder="1" applyAlignment="1" applyProtection="1">
      <alignment horizontal="center" vertical="center"/>
    </xf>
    <xf numFmtId="181" fontId="4" fillId="4" borderId="0" xfId="0" applyNumberFormat="1" applyFont="1" applyFill="1" applyBorder="1" applyAlignment="1" applyProtection="1">
      <alignment horizontal="center" vertical="center" shrinkToFit="1"/>
    </xf>
    <xf numFmtId="177" fontId="39" fillId="0" borderId="0" xfId="0" applyNumberFormat="1" applyFont="1" applyFill="1" applyBorder="1" applyAlignment="1" applyProtection="1">
      <alignment horizontal="center" vertical="center" shrinkToFit="1"/>
    </xf>
    <xf numFmtId="177" fontId="4" fillId="4" borderId="7" xfId="0" applyNumberFormat="1" applyFont="1" applyFill="1" applyBorder="1" applyAlignment="1" applyProtection="1">
      <alignment horizontal="right" vertical="center" shrinkToFit="1"/>
    </xf>
    <xf numFmtId="177" fontId="4" fillId="4" borderId="4" xfId="0" applyNumberFormat="1" applyFont="1" applyFill="1" applyBorder="1" applyAlignment="1" applyProtection="1">
      <alignment horizontal="right" vertical="center" shrinkToFit="1"/>
    </xf>
    <xf numFmtId="177" fontId="4" fillId="4" borderId="0" xfId="0" applyNumberFormat="1" applyFont="1" applyFill="1" applyBorder="1" applyAlignment="1" applyProtection="1">
      <alignment horizontal="center" shrinkToFit="1"/>
    </xf>
    <xf numFmtId="49" fontId="4" fillId="0" borderId="0" xfId="0" applyNumberFormat="1" applyFont="1" applyFill="1" applyBorder="1" applyAlignment="1" applyProtection="1">
      <alignment horizontal="center" vertical="top"/>
    </xf>
    <xf numFmtId="0" fontId="4" fillId="0" borderId="0" xfId="0" applyFont="1" applyFill="1" applyBorder="1" applyAlignment="1" applyProtection="1">
      <alignment horizontal="center" vertical="top"/>
    </xf>
    <xf numFmtId="0" fontId="4" fillId="4" borderId="0" xfId="0" applyFont="1" applyFill="1" applyBorder="1" applyAlignment="1" applyProtection="1">
      <alignment horizontal="left" vertical="center"/>
    </xf>
    <xf numFmtId="177" fontId="4" fillId="4" borderId="0" xfId="0" applyNumberFormat="1" applyFont="1" applyFill="1" applyBorder="1" applyAlignment="1" applyProtection="1">
      <alignment horizontal="right" shrinkToFit="1"/>
    </xf>
    <xf numFmtId="49" fontId="4" fillId="4" borderId="17" xfId="0" applyNumberFormat="1" applyFont="1" applyFill="1" applyBorder="1" applyAlignment="1" applyProtection="1">
      <alignment horizontal="left" vertical="center"/>
    </xf>
    <xf numFmtId="49" fontId="4" fillId="4" borderId="3"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49" fontId="4" fillId="4" borderId="4" xfId="0" applyNumberFormat="1"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176" fontId="8" fillId="3" borderId="0" xfId="0" applyNumberFormat="1" applyFont="1" applyFill="1" applyBorder="1" applyAlignment="1" applyProtection="1">
      <alignment vertical="center"/>
    </xf>
    <xf numFmtId="176" fontId="4" fillId="0" borderId="17" xfId="0" applyNumberFormat="1" applyFont="1" applyFill="1" applyBorder="1" applyAlignment="1" applyProtection="1">
      <alignment horizontal="center" vertical="center"/>
    </xf>
    <xf numFmtId="176" fontId="4" fillId="0" borderId="3" xfId="0" applyNumberFormat="1" applyFont="1" applyFill="1" applyBorder="1" applyAlignment="1" applyProtection="1">
      <alignment horizontal="center" vertical="center"/>
    </xf>
    <xf numFmtId="177" fontId="4" fillId="0" borderId="0" xfId="0" applyNumberFormat="1" applyFont="1" applyFill="1" applyBorder="1" applyAlignment="1" applyProtection="1">
      <alignment horizontal="center" shrinkToFit="1"/>
    </xf>
    <xf numFmtId="176" fontId="4" fillId="0" borderId="0" xfId="0" applyNumberFormat="1" applyFont="1" applyFill="1" applyBorder="1" applyAlignment="1" applyProtection="1">
      <alignment horizontal="center" vertical="center"/>
    </xf>
    <xf numFmtId="0" fontId="3" fillId="3" borderId="0" xfId="0" applyFont="1" applyFill="1" applyBorder="1" applyAlignment="1" applyProtection="1">
      <alignment vertical="center"/>
    </xf>
    <xf numFmtId="0" fontId="4" fillId="0" borderId="7" xfId="0" applyFont="1" applyFill="1" applyBorder="1" applyAlignment="1" applyProtection="1">
      <alignment vertical="center"/>
    </xf>
    <xf numFmtId="176" fontId="4" fillId="0" borderId="4"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top"/>
    </xf>
    <xf numFmtId="0" fontId="39" fillId="0" borderId="0" xfId="0" applyFont="1" applyFill="1" applyBorder="1" applyAlignment="1" applyProtection="1">
      <alignment vertical="center"/>
    </xf>
    <xf numFmtId="49" fontId="4" fillId="0" borderId="7" xfId="0" applyNumberFormat="1" applyFont="1" applyFill="1" applyBorder="1" applyAlignment="1" applyProtection="1">
      <alignment horizontal="left" vertical="center"/>
    </xf>
    <xf numFmtId="0" fontId="4" fillId="0" borderId="4" xfId="0" applyFont="1" applyFill="1" applyBorder="1" applyAlignment="1" applyProtection="1">
      <alignment vertical="center"/>
    </xf>
    <xf numFmtId="0" fontId="8" fillId="3" borderId="0" xfId="0" applyFont="1" applyFill="1" applyBorder="1" applyAlignment="1" applyProtection="1">
      <alignment horizontal="right" vertical="center" indent="1"/>
    </xf>
    <xf numFmtId="0" fontId="3" fillId="3" borderId="2" xfId="0" applyFont="1" applyFill="1" applyBorder="1" applyAlignment="1" applyProtection="1"/>
    <xf numFmtId="0" fontId="3" fillId="3" borderId="2" xfId="0" applyFont="1" applyFill="1" applyBorder="1" applyProtection="1"/>
    <xf numFmtId="0" fontId="3" fillId="3" borderId="0" xfId="0" applyFont="1" applyFill="1" applyAlignment="1" applyProtection="1">
      <alignment horizontal="left" vertical="center"/>
    </xf>
    <xf numFmtId="0" fontId="8" fillId="3" borderId="0" xfId="0" applyFont="1" applyFill="1" applyBorder="1" applyAlignment="1" applyProtection="1">
      <alignment horizontal="left" vertical="center"/>
    </xf>
    <xf numFmtId="0" fontId="8" fillId="3" borderId="0" xfId="0" applyFont="1" applyFill="1" applyBorder="1" applyAlignment="1" applyProtection="1">
      <alignment horizontal="right" vertical="center"/>
    </xf>
    <xf numFmtId="0" fontId="49" fillId="3" borderId="0" xfId="0" applyNumberFormat="1" applyFont="1" applyFill="1" applyBorder="1" applyAlignment="1" applyProtection="1">
      <alignment horizontal="left"/>
    </xf>
    <xf numFmtId="176" fontId="49" fillId="3" borderId="0" xfId="0" applyNumberFormat="1" applyFont="1" applyFill="1" applyBorder="1" applyAlignment="1" applyProtection="1">
      <alignment horizontal="center" vertical="center"/>
    </xf>
    <xf numFmtId="0" fontId="48" fillId="3" borderId="0" xfId="0" applyFont="1" applyFill="1" applyProtection="1"/>
    <xf numFmtId="0" fontId="6" fillId="3" borderId="0" xfId="0" applyFont="1" applyFill="1" applyAlignment="1" applyProtection="1">
      <alignment horizontal="left" vertical="center" wrapText="1" indent="1"/>
    </xf>
    <xf numFmtId="0" fontId="6" fillId="3" borderId="0" xfId="0" applyFont="1" applyFill="1" applyAlignment="1" applyProtection="1">
      <alignment horizontal="left" vertical="center" indent="1"/>
    </xf>
    <xf numFmtId="49" fontId="39" fillId="0" borderId="0" xfId="0" applyNumberFormat="1" applyFont="1" applyFill="1" applyBorder="1" applyAlignment="1" applyProtection="1">
      <alignment horizontal="left" vertical="center"/>
    </xf>
    <xf numFmtId="0" fontId="0" fillId="9" borderId="0" xfId="0" applyFill="1" applyProtection="1"/>
    <xf numFmtId="0" fontId="9" fillId="9" borderId="0" xfId="3" applyFont="1" applyFill="1" applyBorder="1" applyAlignment="1">
      <alignment vertical="center"/>
    </xf>
    <xf numFmtId="0" fontId="9" fillId="9" borderId="0" xfId="0" applyFont="1" applyFill="1" applyAlignment="1" applyProtection="1">
      <alignment vertical="center"/>
    </xf>
    <xf numFmtId="0" fontId="4" fillId="9" borderId="0" xfId="0" applyFont="1" applyFill="1" applyAlignment="1" applyProtection="1">
      <alignment vertical="center"/>
    </xf>
    <xf numFmtId="0" fontId="3" fillId="9" borderId="0" xfId="0" applyFont="1" applyFill="1" applyAlignment="1" applyProtection="1">
      <alignment horizontal="center" vertical="center"/>
    </xf>
    <xf numFmtId="0" fontId="22" fillId="9" borderId="0" xfId="0" applyFont="1" applyFill="1" applyProtection="1"/>
    <xf numFmtId="0" fontId="24" fillId="9" borderId="0" xfId="0" applyFont="1" applyFill="1" applyAlignment="1" applyProtection="1">
      <alignment horizontal="left" vertical="center"/>
    </xf>
    <xf numFmtId="0" fontId="23" fillId="9" borderId="0" xfId="0" applyFont="1" applyFill="1" applyAlignment="1" applyProtection="1">
      <alignment horizontal="center" vertical="center"/>
    </xf>
    <xf numFmtId="0" fontId="25" fillId="9" borderId="0" xfId="0" applyFont="1" applyFill="1" applyAlignment="1" applyProtection="1">
      <alignment horizontal="left" vertical="center"/>
    </xf>
    <xf numFmtId="0" fontId="25" fillId="9" borderId="0" xfId="0" applyFont="1" applyFill="1" applyBorder="1" applyAlignment="1" applyProtection="1">
      <alignment horizontal="center" vertical="center"/>
    </xf>
    <xf numFmtId="0" fontId="24" fillId="9" borderId="0" xfId="0" applyNumberFormat="1" applyFont="1" applyFill="1" applyBorder="1" applyAlignment="1" applyProtection="1">
      <alignment horizontal="left"/>
    </xf>
    <xf numFmtId="0" fontId="16" fillId="9" borderId="0" xfId="0" applyFont="1" applyFill="1" applyAlignment="1" applyProtection="1">
      <alignment horizontal="left" vertical="center"/>
    </xf>
    <xf numFmtId="0" fontId="17" fillId="9" borderId="0" xfId="0" applyFont="1" applyFill="1" applyAlignment="1" applyProtection="1">
      <alignment horizontal="left" vertical="center"/>
    </xf>
    <xf numFmtId="176" fontId="26" fillId="9" borderId="0" xfId="0" applyNumberFormat="1" applyFont="1" applyFill="1" applyBorder="1" applyAlignment="1" applyProtection="1">
      <alignment horizontal="center" vertical="center"/>
    </xf>
    <xf numFmtId="0" fontId="23" fillId="9" borderId="0" xfId="0" applyFont="1" applyFill="1" applyProtection="1"/>
    <xf numFmtId="0" fontId="3" fillId="9" borderId="0" xfId="0" applyFont="1" applyFill="1" applyProtection="1"/>
    <xf numFmtId="0" fontId="3" fillId="0" borderId="10" xfId="0" applyFont="1" applyFill="1" applyBorder="1" applyAlignment="1" applyProtection="1">
      <alignment horizontal="left" vertical="center" wrapText="1" justifyLastLine="1"/>
    </xf>
    <xf numFmtId="0" fontId="3" fillId="9" borderId="0" xfId="0" applyFont="1" applyFill="1" applyBorder="1" applyAlignment="1" applyProtection="1">
      <alignment horizontal="center" vertical="center"/>
    </xf>
    <xf numFmtId="0" fontId="4" fillId="9" borderId="0" xfId="0" applyFont="1" applyFill="1" applyBorder="1" applyAlignment="1" applyProtection="1">
      <alignment vertical="center"/>
    </xf>
    <xf numFmtId="0" fontId="9" fillId="9" borderId="0" xfId="0" applyFont="1" applyFill="1" applyBorder="1" applyAlignment="1" applyProtection="1">
      <alignment vertical="center"/>
    </xf>
    <xf numFmtId="0" fontId="9" fillId="0" borderId="0" xfId="0" applyFont="1" applyFill="1" applyBorder="1" applyAlignment="1" applyProtection="1">
      <alignment horizontal="left"/>
    </xf>
    <xf numFmtId="0" fontId="3" fillId="0" borderId="0" xfId="0" applyFont="1" applyFill="1" applyBorder="1" applyAlignment="1" applyProtection="1">
      <alignment horizontal="center" vertical="center"/>
    </xf>
    <xf numFmtId="0" fontId="9" fillId="0" borderId="0" xfId="0" applyFont="1" applyFill="1" applyBorder="1" applyAlignment="1" applyProtection="1">
      <alignment horizontal="left" vertical="center"/>
      <protection hidden="1"/>
    </xf>
    <xf numFmtId="0" fontId="9" fillId="0" borderId="5" xfId="0" applyFont="1" applyFill="1" applyBorder="1" applyAlignment="1" applyProtection="1">
      <alignment horizontal="left" vertical="top"/>
      <protection hidden="1"/>
    </xf>
    <xf numFmtId="0" fontId="9" fillId="0" borderId="12" xfId="0" applyFont="1" applyFill="1" applyBorder="1" applyAlignment="1" applyProtection="1">
      <alignment horizontal="center" vertical="center"/>
      <protection hidden="1"/>
    </xf>
    <xf numFmtId="0" fontId="8" fillId="0" borderId="10" xfId="0" applyFont="1" applyFill="1" applyBorder="1" applyAlignment="1" applyProtection="1">
      <alignment horizontal="right" vertical="center" indent="2"/>
      <protection hidden="1"/>
    </xf>
    <xf numFmtId="0" fontId="4" fillId="0" borderId="29"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49" fontId="45" fillId="0" borderId="0" xfId="0" applyNumberFormat="1"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3" fillId="0" borderId="32" xfId="0"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0" fontId="3" fillId="0" borderId="35" xfId="0" applyFont="1" applyFill="1" applyBorder="1" applyAlignment="1" applyProtection="1">
      <alignment horizontal="center" vertical="center"/>
      <protection locked="0"/>
    </xf>
    <xf numFmtId="0" fontId="3" fillId="0" borderId="36" xfId="0" applyFont="1" applyFill="1" applyBorder="1" applyAlignment="1" applyProtection="1">
      <alignment horizontal="center" vertical="center"/>
      <protection locked="0"/>
    </xf>
    <xf numFmtId="14" fontId="3" fillId="0" borderId="32" xfId="0" applyNumberFormat="1" applyFont="1" applyFill="1" applyBorder="1" applyAlignment="1" applyProtection="1">
      <alignment horizontal="center" vertical="center"/>
      <protection locked="0"/>
    </xf>
    <xf numFmtId="14" fontId="3" fillId="0" borderId="33" xfId="0" applyNumberFormat="1" applyFont="1" applyFill="1" applyBorder="1" applyAlignment="1" applyProtection="1">
      <alignment horizontal="center" vertical="center"/>
      <protection locked="0"/>
    </xf>
    <xf numFmtId="14" fontId="3" fillId="0" borderId="34" xfId="0" applyNumberFormat="1" applyFont="1" applyFill="1" applyBorder="1" applyAlignment="1" applyProtection="1">
      <alignment horizontal="center" vertical="center"/>
      <protection locked="0"/>
    </xf>
    <xf numFmtId="14" fontId="3" fillId="0" borderId="35" xfId="0" applyNumberFormat="1" applyFont="1" applyFill="1" applyBorder="1" applyAlignment="1" applyProtection="1">
      <alignment horizontal="center" vertical="center"/>
      <protection locked="0"/>
    </xf>
    <xf numFmtId="14" fontId="3" fillId="0" borderId="36" xfId="0" applyNumberFormat="1" applyFont="1" applyFill="1" applyBorder="1" applyAlignment="1" applyProtection="1">
      <alignment horizontal="center" vertical="center"/>
      <protection locked="0"/>
    </xf>
    <xf numFmtId="14" fontId="3" fillId="0" borderId="37" xfId="0" applyNumberFormat="1" applyFont="1" applyFill="1" applyBorder="1" applyAlignment="1" applyProtection="1">
      <alignment horizontal="center" vertical="center"/>
      <protection locked="0"/>
    </xf>
    <xf numFmtId="0" fontId="45" fillId="0" borderId="17" xfId="0" applyFont="1" applyFill="1" applyBorder="1" applyAlignment="1" applyProtection="1">
      <alignment horizontal="right" vertical="center" indent="1" shrinkToFit="1"/>
      <protection locked="0"/>
    </xf>
    <xf numFmtId="0" fontId="45" fillId="0" borderId="2" xfId="0" applyFont="1" applyFill="1" applyBorder="1" applyAlignment="1" applyProtection="1">
      <alignment horizontal="right" vertical="center" indent="1"/>
      <protection locked="0"/>
    </xf>
    <xf numFmtId="0" fontId="45" fillId="0" borderId="7" xfId="0" applyFont="1" applyFill="1" applyBorder="1" applyAlignment="1" applyProtection="1">
      <alignment horizontal="right" vertical="center" indent="1"/>
      <protection locked="0"/>
    </xf>
    <xf numFmtId="0" fontId="45" fillId="0" borderId="5" xfId="0" applyFont="1" applyFill="1" applyBorder="1" applyAlignment="1" applyProtection="1">
      <alignment horizontal="right" vertical="center" indent="1"/>
      <protection locked="0"/>
    </xf>
    <xf numFmtId="0" fontId="8" fillId="0" borderId="17" xfId="0" applyFont="1" applyFill="1" applyBorder="1" applyAlignment="1" applyProtection="1">
      <alignment horizontal="left" vertical="center" wrapText="1" indent="1" shrinkToFit="1"/>
      <protection locked="0"/>
    </xf>
    <xf numFmtId="0" fontId="3" fillId="0" borderId="2" xfId="0" applyFont="1" applyBorder="1" applyAlignment="1" applyProtection="1">
      <alignment horizontal="left" vertical="center" wrapText="1" indent="1" shrinkToFit="1"/>
      <protection locked="0"/>
    </xf>
    <xf numFmtId="0" fontId="3" fillId="0" borderId="3" xfId="0" applyFont="1" applyBorder="1" applyAlignment="1" applyProtection="1">
      <alignment horizontal="left" vertical="center" wrapText="1" indent="1" shrinkToFit="1"/>
      <protection locked="0"/>
    </xf>
    <xf numFmtId="0" fontId="3" fillId="0" borderId="7" xfId="0" applyFont="1" applyBorder="1" applyAlignment="1" applyProtection="1">
      <alignment horizontal="left" vertical="center" wrapText="1" indent="1" shrinkToFit="1"/>
      <protection locked="0"/>
    </xf>
    <xf numFmtId="0" fontId="3" fillId="0" borderId="5" xfId="0" applyFont="1" applyBorder="1" applyAlignment="1" applyProtection="1">
      <alignment horizontal="left" vertical="center" wrapText="1" indent="1" shrinkToFit="1"/>
      <protection locked="0"/>
    </xf>
    <xf numFmtId="0" fontId="3" fillId="0" borderId="4" xfId="0" applyFont="1" applyBorder="1" applyAlignment="1" applyProtection="1">
      <alignment horizontal="left" vertical="center" wrapText="1" indent="1" shrinkToFit="1"/>
      <protection locked="0"/>
    </xf>
    <xf numFmtId="0" fontId="4" fillId="6" borderId="17" xfId="0" applyFont="1" applyFill="1" applyBorder="1" applyAlignment="1" applyProtection="1">
      <alignment horizontal="center" vertical="center" wrapText="1"/>
    </xf>
    <xf numFmtId="0" fontId="4" fillId="6" borderId="2" xfId="0" applyFont="1" applyFill="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6" borderId="7"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4" fillId="0" borderId="5" xfId="0" applyFont="1" applyBorder="1" applyAlignment="1" applyProtection="1">
      <alignment horizontal="center" vertical="center"/>
    </xf>
    <xf numFmtId="0" fontId="4" fillId="0" borderId="4" xfId="0" applyFont="1" applyBorder="1" applyAlignment="1" applyProtection="1">
      <alignment horizontal="center" vertical="center"/>
    </xf>
    <xf numFmtId="0" fontId="5" fillId="0" borderId="0" xfId="0" applyFont="1" applyFill="1" applyAlignment="1" applyProtection="1">
      <alignment horizontal="center"/>
    </xf>
    <xf numFmtId="0" fontId="3" fillId="0" borderId="15" xfId="0" applyFont="1" applyFill="1" applyBorder="1" applyAlignment="1" applyProtection="1">
      <alignment horizontal="right" vertical="center"/>
    </xf>
    <xf numFmtId="0" fontId="3" fillId="0" borderId="14" xfId="0" applyFont="1" applyFill="1" applyBorder="1" applyAlignment="1" applyProtection="1">
      <alignment horizontal="right" vertical="center"/>
    </xf>
    <xf numFmtId="0" fontId="45" fillId="0" borderId="2" xfId="0" applyFont="1" applyFill="1" applyBorder="1" applyAlignment="1" applyProtection="1">
      <alignment horizontal="left" vertical="center" shrinkToFit="1"/>
      <protection locked="0"/>
    </xf>
    <xf numFmtId="0" fontId="45" fillId="0" borderId="3" xfId="0" applyFont="1" applyFill="1" applyBorder="1" applyAlignment="1" applyProtection="1">
      <alignment horizontal="left" vertical="center" shrinkToFit="1"/>
      <protection locked="0"/>
    </xf>
    <xf numFmtId="0" fontId="45" fillId="0" borderId="5" xfId="0" applyFont="1" applyFill="1" applyBorder="1" applyAlignment="1" applyProtection="1">
      <alignment horizontal="left" vertical="center" shrinkToFit="1"/>
      <protection locked="0"/>
    </xf>
    <xf numFmtId="0" fontId="45" fillId="0" borderId="4" xfId="0" applyFont="1" applyFill="1" applyBorder="1" applyAlignment="1" applyProtection="1">
      <alignment horizontal="left" vertical="center" shrinkToFit="1"/>
      <protection locked="0"/>
    </xf>
    <xf numFmtId="0" fontId="45" fillId="0" borderId="2" xfId="0" applyFont="1" applyFill="1" applyBorder="1" applyAlignment="1" applyProtection="1">
      <alignment horizontal="center" vertical="center"/>
      <protection locked="0"/>
    </xf>
    <xf numFmtId="0" fontId="3" fillId="0" borderId="5" xfId="0" applyFont="1" applyBorder="1" applyAlignment="1" applyProtection="1">
      <alignment horizontal="center" vertical="center"/>
    </xf>
    <xf numFmtId="0" fontId="3" fillId="6" borderId="13" xfId="0" applyFont="1" applyFill="1" applyBorder="1" applyAlignment="1" applyProtection="1">
      <alignment horizontal="center" vertical="center"/>
    </xf>
    <xf numFmtId="0" fontId="3" fillId="6" borderId="15" xfId="0" applyFont="1" applyFill="1" applyBorder="1" applyAlignment="1" applyProtection="1">
      <alignment horizontal="center" vertical="center"/>
    </xf>
    <xf numFmtId="0" fontId="3" fillId="6" borderId="14" xfId="0" applyFont="1" applyFill="1" applyBorder="1" applyAlignment="1" applyProtection="1">
      <alignment horizontal="center" vertical="center"/>
    </xf>
    <xf numFmtId="0" fontId="4" fillId="6" borderId="17" xfId="0" applyFont="1" applyFill="1" applyBorder="1" applyAlignment="1" applyProtection="1">
      <alignment horizontal="center" vertical="center" wrapText="1" shrinkToFit="1"/>
    </xf>
    <xf numFmtId="0" fontId="4" fillId="6" borderId="2" xfId="0" applyFont="1" applyFill="1" applyBorder="1" applyAlignment="1" applyProtection="1">
      <alignment horizontal="center" vertical="center" wrapText="1" shrinkToFit="1"/>
    </xf>
    <xf numFmtId="0" fontId="4" fillId="6" borderId="3" xfId="0" applyFont="1" applyFill="1" applyBorder="1" applyAlignment="1" applyProtection="1">
      <alignment horizontal="center" vertical="center" wrapText="1" shrinkToFit="1"/>
    </xf>
    <xf numFmtId="0" fontId="4" fillId="6" borderId="7" xfId="0" applyFont="1" applyFill="1" applyBorder="1" applyAlignment="1" applyProtection="1">
      <alignment horizontal="center" vertical="center" wrapText="1" shrinkToFit="1"/>
    </xf>
    <xf numFmtId="0" fontId="4" fillId="6" borderId="5" xfId="0" applyFont="1" applyFill="1" applyBorder="1" applyAlignment="1" applyProtection="1">
      <alignment horizontal="center" vertical="center" wrapText="1" shrinkToFit="1"/>
    </xf>
    <xf numFmtId="0" fontId="4" fillId="6" borderId="4" xfId="0" applyFont="1" applyFill="1" applyBorder="1" applyAlignment="1" applyProtection="1">
      <alignment horizontal="center" vertical="center" wrapText="1" shrinkToFit="1"/>
    </xf>
    <xf numFmtId="178" fontId="25" fillId="9" borderId="0" xfId="0" applyNumberFormat="1" applyFont="1" applyFill="1" applyAlignment="1" applyProtection="1">
      <alignment horizontal="left" vertical="center"/>
    </xf>
    <xf numFmtId="0" fontId="3" fillId="0" borderId="2"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8" fillId="0" borderId="17" xfId="0" applyFont="1" applyFill="1" applyBorder="1" applyAlignment="1" applyProtection="1">
      <alignment horizontal="left" vertical="center" shrinkToFit="1"/>
      <protection locked="0"/>
    </xf>
    <xf numFmtId="0" fontId="8" fillId="0" borderId="2" xfId="0" applyFont="1" applyFill="1" applyBorder="1" applyAlignment="1" applyProtection="1">
      <alignment horizontal="left" vertical="center" shrinkToFit="1"/>
      <protection locked="0"/>
    </xf>
    <xf numFmtId="0" fontId="8" fillId="0" borderId="3" xfId="0" applyFont="1" applyFill="1" applyBorder="1" applyAlignment="1" applyProtection="1">
      <alignment horizontal="left" vertical="center" shrinkToFit="1"/>
      <protection locked="0"/>
    </xf>
    <xf numFmtId="0" fontId="8" fillId="0" borderId="7" xfId="0" applyFont="1" applyFill="1" applyBorder="1" applyAlignment="1" applyProtection="1">
      <alignment horizontal="left" vertical="center" shrinkToFit="1"/>
      <protection locked="0"/>
    </xf>
    <xf numFmtId="0" fontId="8" fillId="0" borderId="5" xfId="0" applyFont="1" applyFill="1" applyBorder="1" applyAlignment="1" applyProtection="1">
      <alignment horizontal="left" vertical="center" shrinkToFit="1"/>
      <protection locked="0"/>
    </xf>
    <xf numFmtId="0" fontId="8" fillId="0" borderId="4" xfId="0" applyFont="1" applyFill="1" applyBorder="1" applyAlignment="1" applyProtection="1">
      <alignment horizontal="left" vertical="center" shrinkToFit="1"/>
      <protection locked="0"/>
    </xf>
    <xf numFmtId="0" fontId="8" fillId="0" borderId="2" xfId="0" applyFont="1" applyFill="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2" xfId="0" applyFont="1" applyFill="1" applyBorder="1" applyAlignment="1" applyProtection="1">
      <alignment horizontal="center" vertical="center"/>
    </xf>
    <xf numFmtId="177" fontId="3" fillId="0" borderId="0"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protection locked="0"/>
    </xf>
    <xf numFmtId="0" fontId="3" fillId="0" borderId="0" xfId="0" applyFont="1" applyFill="1" applyBorder="1" applyAlignment="1" applyProtection="1">
      <alignment horizontal="center" shrinkToFit="1"/>
      <protection locked="0"/>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3" fillId="0" borderId="17" xfId="0" applyFont="1" applyFill="1" applyBorder="1" applyAlignment="1" applyProtection="1">
      <alignment horizontal="left" vertical="center" wrapText="1" indent="1" shrinkToFit="1"/>
      <protection locked="0"/>
    </xf>
    <xf numFmtId="0" fontId="3" fillId="0" borderId="1" xfId="0" applyFont="1" applyBorder="1" applyAlignment="1" applyProtection="1">
      <alignment horizontal="left" vertical="center" wrapText="1" indent="1" shrinkToFit="1"/>
      <protection locked="0"/>
    </xf>
    <xf numFmtId="0" fontId="3" fillId="0" borderId="0" xfId="0" applyFont="1" applyBorder="1" applyAlignment="1" applyProtection="1">
      <alignment horizontal="left" vertical="center" wrapText="1" indent="1" shrinkToFit="1"/>
      <protection locked="0"/>
    </xf>
    <xf numFmtId="0" fontId="3" fillId="0" borderId="6" xfId="0" applyFont="1" applyBorder="1" applyAlignment="1" applyProtection="1">
      <alignment horizontal="left" vertical="center" wrapText="1" indent="1" shrinkToFit="1"/>
      <protection locked="0"/>
    </xf>
    <xf numFmtId="0" fontId="8" fillId="0" borderId="5" xfId="0" applyFont="1" applyFill="1" applyBorder="1" applyAlignment="1" applyProtection="1">
      <alignment horizontal="center" vertical="center" shrinkToFit="1"/>
      <protection locked="0"/>
    </xf>
    <xf numFmtId="0" fontId="4" fillId="6" borderId="17" xfId="0" applyFont="1" applyFill="1" applyBorder="1" applyAlignment="1" applyProtection="1">
      <alignment horizontal="center" vertical="center" shrinkToFit="1"/>
    </xf>
    <xf numFmtId="0" fontId="4" fillId="6" borderId="2" xfId="0" applyFont="1" applyFill="1" applyBorder="1" applyAlignment="1" applyProtection="1">
      <alignment horizontal="center" vertical="center" shrinkToFit="1"/>
    </xf>
    <xf numFmtId="0" fontId="4" fillId="6" borderId="3" xfId="0" applyFont="1" applyFill="1" applyBorder="1" applyAlignment="1" applyProtection="1">
      <alignment horizontal="center" vertical="center" shrinkToFit="1"/>
    </xf>
    <xf numFmtId="0" fontId="4" fillId="6" borderId="7" xfId="0" applyFont="1" applyFill="1" applyBorder="1" applyAlignment="1" applyProtection="1">
      <alignment horizontal="center" vertical="center" shrinkToFit="1"/>
    </xf>
    <xf numFmtId="0" fontId="4" fillId="6" borderId="5" xfId="0" applyFont="1" applyFill="1" applyBorder="1" applyAlignment="1" applyProtection="1">
      <alignment horizontal="center" vertical="center" shrinkToFit="1"/>
    </xf>
    <xf numFmtId="0" fontId="4" fillId="6" borderId="4" xfId="0" applyFont="1" applyFill="1" applyBorder="1" applyAlignment="1" applyProtection="1">
      <alignment horizontal="center" vertical="center" shrinkToFit="1"/>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0" borderId="41" xfId="0" applyFont="1" applyFill="1" applyBorder="1" applyAlignment="1" applyProtection="1">
      <alignment horizontal="left" vertical="center"/>
    </xf>
    <xf numFmtId="0" fontId="4" fillId="6" borderId="3"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xf>
    <xf numFmtId="176" fontId="24" fillId="9" borderId="0" xfId="0" applyNumberFormat="1"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3" fillId="0" borderId="5" xfId="0" applyFont="1" applyFill="1" applyBorder="1" applyAlignment="1" applyProtection="1">
      <alignment horizontal="center" vertical="top"/>
    </xf>
    <xf numFmtId="0" fontId="9" fillId="0" borderId="2" xfId="0" applyFont="1" applyFill="1" applyBorder="1" applyAlignment="1" applyProtection="1">
      <alignment horizontal="left"/>
    </xf>
    <xf numFmtId="0" fontId="8" fillId="0" borderId="5" xfId="0" applyFont="1" applyFill="1" applyBorder="1" applyAlignment="1" applyProtection="1">
      <alignment horizontal="right" vertical="top"/>
    </xf>
    <xf numFmtId="0" fontId="4" fillId="6" borderId="17" xfId="0" applyFont="1" applyFill="1" applyBorder="1" applyAlignment="1" applyProtection="1">
      <alignment horizontal="center" vertical="center"/>
    </xf>
    <xf numFmtId="0" fontId="4" fillId="6" borderId="7"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4" fillId="6" borderId="38" xfId="0" applyFont="1" applyFill="1" applyBorder="1" applyAlignment="1" applyProtection="1">
      <alignment horizontal="center" vertical="center" textRotation="255"/>
    </xf>
    <xf numFmtId="0" fontId="4" fillId="6" borderId="39" xfId="0" applyFont="1" applyFill="1" applyBorder="1" applyAlignment="1" applyProtection="1">
      <alignment horizontal="center" vertical="center" textRotation="255"/>
    </xf>
    <xf numFmtId="0" fontId="4" fillId="6" borderId="17" xfId="0" applyFont="1" applyFill="1" applyBorder="1" applyAlignment="1" applyProtection="1">
      <alignment horizontal="left" vertical="center" wrapText="1"/>
    </xf>
    <xf numFmtId="0" fontId="4" fillId="6" borderId="2" xfId="0" applyFont="1" applyFill="1" applyBorder="1" applyAlignment="1" applyProtection="1">
      <alignment horizontal="left" vertical="center" wrapText="1"/>
    </xf>
    <xf numFmtId="0" fontId="4" fillId="0" borderId="3" xfId="0" applyFont="1" applyBorder="1" applyAlignment="1" applyProtection="1">
      <alignment horizontal="left" vertical="center"/>
    </xf>
    <xf numFmtId="0" fontId="4" fillId="6" borderId="1" xfId="0" applyFont="1" applyFill="1" applyBorder="1" applyAlignment="1" applyProtection="1">
      <alignment horizontal="left" vertical="center" wrapText="1"/>
    </xf>
    <xf numFmtId="0" fontId="4" fillId="6" borderId="0" xfId="0" applyFont="1" applyFill="1" applyBorder="1" applyAlignment="1" applyProtection="1">
      <alignment horizontal="left" vertical="center" wrapText="1"/>
    </xf>
    <xf numFmtId="0" fontId="4" fillId="0" borderId="6"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0" xfId="0" applyFont="1" applyAlignment="1" applyProtection="1">
      <alignment horizontal="left" vertical="center"/>
    </xf>
    <xf numFmtId="0" fontId="4" fillId="0" borderId="7"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4" xfId="0" applyFont="1" applyBorder="1" applyAlignment="1" applyProtection="1">
      <alignment horizontal="left" vertical="center"/>
    </xf>
    <xf numFmtId="176" fontId="45" fillId="0" borderId="17" xfId="0" applyNumberFormat="1" applyFont="1" applyFill="1" applyBorder="1" applyAlignment="1" applyProtection="1">
      <alignment horizontal="right" vertical="center" shrinkToFit="1"/>
      <protection locked="0"/>
    </xf>
    <xf numFmtId="176" fontId="45" fillId="0" borderId="2" xfId="0" applyNumberFormat="1" applyFont="1" applyFill="1" applyBorder="1" applyAlignment="1" applyProtection="1">
      <alignment horizontal="right" vertical="center" shrinkToFit="1"/>
      <protection locked="0"/>
    </xf>
    <xf numFmtId="176" fontId="45" fillId="0" borderId="40" xfId="0" applyNumberFormat="1" applyFont="1" applyFill="1" applyBorder="1" applyAlignment="1" applyProtection="1">
      <alignment horizontal="right" vertical="center" shrinkToFit="1"/>
      <protection locked="0"/>
    </xf>
    <xf numFmtId="176" fontId="45" fillId="0" borderId="10" xfId="0" applyNumberFormat="1" applyFont="1" applyFill="1" applyBorder="1" applyAlignment="1" applyProtection="1">
      <alignment horizontal="right" vertical="center" shrinkToFit="1"/>
      <protection locked="0"/>
    </xf>
    <xf numFmtId="0" fontId="8" fillId="0" borderId="42" xfId="0" applyFont="1" applyFill="1" applyBorder="1" applyAlignment="1" applyProtection="1">
      <alignment horizontal="left" vertical="center" shrinkToFit="1"/>
      <protection locked="0"/>
    </xf>
    <xf numFmtId="0" fontId="8" fillId="0" borderId="43" xfId="0" applyFont="1" applyFill="1" applyBorder="1" applyAlignment="1" applyProtection="1">
      <alignment horizontal="left" vertical="center" shrinkToFit="1"/>
      <protection locked="0"/>
    </xf>
    <xf numFmtId="0" fontId="9" fillId="6" borderId="38" xfId="0" applyFont="1" applyFill="1" applyBorder="1" applyAlignment="1" applyProtection="1">
      <alignment horizontal="center" vertical="center"/>
    </xf>
    <xf numFmtId="0" fontId="9" fillId="6" borderId="39" xfId="0" applyFont="1" applyFill="1" applyBorder="1" applyAlignment="1" applyProtection="1">
      <alignment horizontal="center" vertical="center"/>
    </xf>
    <xf numFmtId="177" fontId="8" fillId="0" borderId="2" xfId="0" applyNumberFormat="1" applyFont="1" applyFill="1" applyBorder="1" applyAlignment="1" applyProtection="1">
      <alignment horizontal="right" vertical="center" shrinkToFit="1"/>
      <protection locked="0"/>
    </xf>
    <xf numFmtId="177" fontId="8" fillId="0" borderId="5" xfId="1" applyNumberFormat="1" applyFont="1" applyFill="1" applyBorder="1" applyAlignment="1" applyProtection="1">
      <alignment horizontal="right" vertical="center" shrinkToFit="1"/>
      <protection locked="0"/>
    </xf>
    <xf numFmtId="38" fontId="45" fillId="0" borderId="2" xfId="1" applyFont="1" applyFill="1" applyBorder="1" applyAlignment="1" applyProtection="1">
      <alignment horizontal="right" vertical="center" shrinkToFit="1"/>
      <protection locked="0"/>
    </xf>
    <xf numFmtId="38" fontId="45" fillId="0" borderId="10" xfId="1" applyFont="1" applyFill="1" applyBorder="1" applyAlignment="1" applyProtection="1">
      <alignment horizontal="right" vertical="center" shrinkToFit="1"/>
      <protection locked="0"/>
    </xf>
    <xf numFmtId="0" fontId="8" fillId="0" borderId="10" xfId="0" applyFont="1" applyBorder="1" applyAlignment="1" applyProtection="1">
      <alignment horizontal="center" vertical="center" shrinkToFit="1"/>
      <protection locked="0"/>
    </xf>
    <xf numFmtId="0" fontId="43" fillId="0" borderId="29" xfId="0" applyFont="1" applyFill="1" applyBorder="1" applyAlignment="1" applyProtection="1">
      <alignment horizontal="center" vertical="center"/>
    </xf>
    <xf numFmtId="0" fontId="43" fillId="0" borderId="30" xfId="0" applyFont="1" applyFill="1" applyBorder="1" applyAlignment="1" applyProtection="1">
      <alignment horizontal="center" vertical="center"/>
    </xf>
    <xf numFmtId="0" fontId="43" fillId="0" borderId="31" xfId="0" applyFont="1" applyFill="1" applyBorder="1" applyAlignment="1" applyProtection="1">
      <alignment horizontal="center" vertical="center"/>
    </xf>
    <xf numFmtId="0" fontId="43" fillId="0" borderId="8" xfId="0"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43" fillId="0" borderId="11"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center" vertical="center"/>
      <protection locked="0"/>
    </xf>
    <xf numFmtId="0" fontId="3" fillId="0" borderId="2" xfId="0" applyFont="1" applyFill="1" applyBorder="1" applyAlignment="1" applyProtection="1">
      <alignment vertical="center"/>
    </xf>
    <xf numFmtId="0" fontId="3" fillId="0" borderId="5" xfId="0" applyFont="1" applyFill="1" applyBorder="1" applyAlignment="1" applyProtection="1">
      <alignment vertical="center"/>
    </xf>
    <xf numFmtId="0" fontId="4" fillId="0" borderId="2" xfId="0" applyFont="1" applyBorder="1" applyAlignment="1" applyProtection="1">
      <alignment vertical="center"/>
    </xf>
    <xf numFmtId="0" fontId="4" fillId="0" borderId="5" xfId="0" applyFont="1" applyBorder="1" applyAlignment="1" applyProtection="1">
      <alignment vertical="center"/>
    </xf>
    <xf numFmtId="0" fontId="3" fillId="0" borderId="0" xfId="0" applyFont="1" applyFill="1" applyBorder="1" applyAlignment="1" applyProtection="1">
      <alignment horizontal="center" vertical="center" wrapText="1" justifyLastLine="1"/>
    </xf>
    <xf numFmtId="177" fontId="8" fillId="0" borderId="43" xfId="1" applyNumberFormat="1" applyFont="1" applyFill="1" applyBorder="1" applyAlignment="1" applyProtection="1">
      <alignment horizontal="right" vertical="center" shrinkToFit="1"/>
      <protection locked="0"/>
    </xf>
    <xf numFmtId="0" fontId="8" fillId="0" borderId="2" xfId="0" applyFont="1" applyBorder="1" applyAlignment="1" applyProtection="1">
      <alignment horizontal="left" shrinkToFit="1"/>
      <protection locked="0"/>
    </xf>
    <xf numFmtId="0" fontId="8" fillId="0" borderId="0" xfId="0" applyFont="1" applyBorder="1" applyAlignment="1" applyProtection="1">
      <alignment horizontal="left" shrinkToFit="1"/>
      <protection locked="0"/>
    </xf>
    <xf numFmtId="0" fontId="8" fillId="0" borderId="6" xfId="0" applyFont="1" applyBorder="1" applyAlignment="1" applyProtection="1">
      <alignment horizontal="left" shrinkToFit="1"/>
      <protection locked="0"/>
    </xf>
    <xf numFmtId="0" fontId="8" fillId="0" borderId="43" xfId="0" applyFont="1" applyBorder="1" applyAlignment="1" applyProtection="1">
      <alignment horizontal="left" shrinkToFit="1"/>
      <protection locked="0"/>
    </xf>
    <xf numFmtId="0" fontId="8" fillId="0" borderId="5" xfId="0" applyFont="1" applyBorder="1" applyAlignment="1" applyProtection="1">
      <alignment horizontal="left" shrinkToFit="1"/>
      <protection locked="0"/>
    </xf>
    <xf numFmtId="0" fontId="8" fillId="0" borderId="4" xfId="0" applyFont="1" applyBorder="1" applyAlignment="1" applyProtection="1">
      <alignment horizontal="left" shrinkToFit="1"/>
      <protection locked="0"/>
    </xf>
    <xf numFmtId="0" fontId="3" fillId="0" borderId="17" xfId="0" applyFont="1" applyFill="1" applyBorder="1" applyAlignment="1" applyProtection="1">
      <alignment horizontal="left" vertical="center"/>
    </xf>
    <xf numFmtId="0" fontId="3" fillId="0" borderId="7" xfId="0" applyFont="1" applyBorder="1" applyAlignment="1" applyProtection="1">
      <alignment horizontal="left" vertical="center"/>
    </xf>
    <xf numFmtId="0" fontId="9" fillId="0" borderId="0" xfId="0" applyFont="1" applyFill="1" applyBorder="1" applyAlignment="1" applyProtection="1">
      <alignment vertical="top"/>
    </xf>
    <xf numFmtId="0" fontId="9" fillId="0" borderId="0" xfId="0" applyFont="1" applyBorder="1" applyAlignment="1" applyProtection="1">
      <alignment horizontal="left"/>
    </xf>
    <xf numFmtId="0" fontId="9" fillId="0" borderId="0" xfId="0" applyFont="1" applyFill="1" applyBorder="1" applyAlignment="1" applyProtection="1">
      <alignment horizontal="left"/>
    </xf>
    <xf numFmtId="0" fontId="8" fillId="0" borderId="0" xfId="0" applyFont="1" applyFill="1" applyBorder="1" applyAlignment="1" applyProtection="1">
      <alignment horizontal="left" vertical="center" shrinkToFit="1"/>
      <protection locked="0"/>
    </xf>
    <xf numFmtId="0" fontId="8" fillId="0" borderId="11" xfId="0" applyFont="1" applyFill="1" applyBorder="1" applyAlignment="1" applyProtection="1">
      <alignment horizontal="left" vertical="center" shrinkToFit="1"/>
      <protection locked="0"/>
    </xf>
    <xf numFmtId="0" fontId="8" fillId="0" borderId="10" xfId="0" applyFont="1" applyFill="1" applyBorder="1" applyAlignment="1" applyProtection="1">
      <alignment horizontal="right" vertical="center" shrinkToFit="1"/>
    </xf>
    <xf numFmtId="0" fontId="8" fillId="0" borderId="6" xfId="0" applyFont="1" applyFill="1" applyBorder="1" applyAlignment="1" applyProtection="1">
      <alignment horizontal="left" vertical="center" shrinkToFit="1"/>
      <protection locked="0"/>
    </xf>
    <xf numFmtId="0" fontId="8" fillId="0" borderId="0" xfId="0" applyFont="1" applyFill="1" applyBorder="1" applyAlignment="1" applyProtection="1">
      <alignment horizontal="left" vertical="center" indent="1"/>
      <protection locked="0"/>
    </xf>
    <xf numFmtId="0" fontId="8" fillId="0" borderId="6" xfId="0" applyFont="1" applyFill="1" applyBorder="1" applyAlignment="1" applyProtection="1">
      <alignment horizontal="left" vertical="center" indent="1"/>
      <protection locked="0"/>
    </xf>
    <xf numFmtId="0" fontId="8" fillId="0" borderId="0" xfId="0" applyFont="1" applyFill="1" applyBorder="1" applyAlignment="1" applyProtection="1">
      <alignment horizontal="right" vertical="center" indent="1"/>
      <protection locked="0"/>
    </xf>
    <xf numFmtId="0" fontId="3" fillId="0" borderId="10" xfId="0" applyFont="1" applyFill="1" applyBorder="1" applyAlignment="1" applyProtection="1">
      <alignment horizontal="center" vertical="center"/>
    </xf>
    <xf numFmtId="49" fontId="7" fillId="0" borderId="5" xfId="0" applyNumberFormat="1" applyFont="1" applyFill="1" applyBorder="1" applyAlignment="1" applyProtection="1">
      <alignment horizontal="center" vertical="center"/>
    </xf>
    <xf numFmtId="177" fontId="16" fillId="4" borderId="5" xfId="0" applyNumberFormat="1" applyFont="1" applyFill="1" applyBorder="1" applyAlignment="1" applyProtection="1">
      <alignment horizontal="center" shrinkToFit="1"/>
    </xf>
    <xf numFmtId="49" fontId="8"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left" vertical="center"/>
    </xf>
    <xf numFmtId="49" fontId="4" fillId="0" borderId="6" xfId="0" applyNumberFormat="1" applyFont="1" applyFill="1" applyBorder="1" applyAlignment="1" applyProtection="1">
      <alignment horizontal="left" vertical="center"/>
    </xf>
    <xf numFmtId="49" fontId="8" fillId="4" borderId="6" xfId="0" applyNumberFormat="1" applyFont="1" applyFill="1" applyBorder="1" applyAlignment="1" applyProtection="1">
      <alignment horizontal="left" vertical="center"/>
    </xf>
    <xf numFmtId="49" fontId="3" fillId="0" borderId="0" xfId="0" applyNumberFormat="1" applyFont="1" applyFill="1" applyBorder="1" applyAlignment="1" applyProtection="1">
      <alignment horizontal="center" vertical="center"/>
    </xf>
    <xf numFmtId="176" fontId="8" fillId="0" borderId="1" xfId="0" applyNumberFormat="1" applyFont="1" applyFill="1" applyBorder="1" applyAlignment="1" applyProtection="1">
      <alignment horizontal="right" vertical="center"/>
    </xf>
    <xf numFmtId="176" fontId="8" fillId="0" borderId="0" xfId="0" applyNumberFormat="1" applyFont="1" applyFill="1" applyBorder="1" applyAlignment="1" applyProtection="1">
      <alignment horizontal="right" vertical="center"/>
    </xf>
    <xf numFmtId="49" fontId="9" fillId="0" borderId="0" xfId="0" applyNumberFormat="1" applyFont="1" applyFill="1" applyBorder="1" applyAlignment="1" applyProtection="1">
      <alignment horizontal="left" vertical="center" wrapText="1"/>
    </xf>
    <xf numFmtId="0" fontId="37" fillId="0" borderId="0" xfId="0" applyFont="1" applyFill="1" applyBorder="1" applyAlignment="1" applyProtection="1">
      <alignment horizontal="right" vertical="center"/>
    </xf>
    <xf numFmtId="180" fontId="60" fillId="0" borderId="0" xfId="0" applyNumberFormat="1" applyFont="1" applyFill="1" applyBorder="1" applyAlignment="1" applyProtection="1">
      <alignment horizontal="center" vertical="center"/>
    </xf>
    <xf numFmtId="0" fontId="37" fillId="0" borderId="0" xfId="0" applyFont="1" applyFill="1" applyBorder="1" applyAlignment="1" applyProtection="1">
      <alignment horizontal="left" vertical="center" wrapText="1"/>
    </xf>
    <xf numFmtId="49" fontId="9" fillId="0" borderId="0" xfId="0" applyNumberFormat="1" applyFont="1" applyFill="1" applyBorder="1" applyAlignment="1" applyProtection="1">
      <alignment horizontal="center"/>
    </xf>
    <xf numFmtId="0" fontId="9" fillId="0" borderId="0" xfId="0" applyFont="1" applyFill="1" applyBorder="1" applyAlignment="1" applyProtection="1">
      <alignment horizontal="center"/>
    </xf>
    <xf numFmtId="176" fontId="9" fillId="0" borderId="0" xfId="0" applyNumberFormat="1" applyFont="1" applyFill="1" applyBorder="1" applyAlignment="1" applyProtection="1">
      <alignment horizontal="right" vertical="center"/>
    </xf>
    <xf numFmtId="0" fontId="9" fillId="0" borderId="0" xfId="0" applyFont="1" applyFill="1" applyBorder="1" applyAlignment="1" applyProtection="1">
      <alignment horizontal="right" vertical="center"/>
    </xf>
    <xf numFmtId="49" fontId="9" fillId="0" borderId="0" xfId="0" applyNumberFormat="1" applyFont="1" applyFill="1" applyBorder="1" applyAlignment="1" applyProtection="1">
      <alignment horizontal="right" vertical="center"/>
    </xf>
    <xf numFmtId="0" fontId="3" fillId="0" borderId="0" xfId="0" applyFont="1" applyFill="1" applyBorder="1" applyAlignment="1" applyProtection="1">
      <alignment horizontal="right" vertical="center"/>
    </xf>
    <xf numFmtId="49" fontId="9" fillId="0" borderId="2" xfId="0" applyNumberFormat="1" applyFont="1" applyFill="1" applyBorder="1" applyAlignment="1" applyProtection="1">
      <alignment horizontal="left"/>
    </xf>
    <xf numFmtId="176" fontId="8" fillId="0" borderId="0"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left" vertical="center"/>
    </xf>
    <xf numFmtId="176" fontId="9" fillId="0" borderId="51" xfId="0" applyNumberFormat="1" applyFont="1" applyFill="1" applyBorder="1" applyAlignment="1" applyProtection="1">
      <alignment horizontal="center" vertical="center"/>
    </xf>
    <xf numFmtId="0" fontId="9" fillId="0" borderId="52" xfId="0" applyFont="1" applyFill="1" applyBorder="1" applyAlignment="1" applyProtection="1">
      <alignment horizontal="center" vertical="center"/>
    </xf>
    <xf numFmtId="0" fontId="8" fillId="0" borderId="53" xfId="0" applyNumberFormat="1" applyFont="1" applyFill="1" applyBorder="1" applyAlignment="1" applyProtection="1">
      <alignment horizontal="distributed" vertical="center"/>
    </xf>
    <xf numFmtId="0" fontId="3" fillId="0" borderId="54" xfId="0" applyFont="1" applyFill="1" applyBorder="1" applyAlignment="1" applyProtection="1">
      <alignment vertical="center"/>
    </xf>
    <xf numFmtId="0" fontId="3" fillId="0" borderId="46" xfId="0" applyFont="1" applyFill="1" applyBorder="1" applyAlignment="1" applyProtection="1">
      <alignment vertical="center"/>
    </xf>
    <xf numFmtId="0" fontId="3" fillId="0" borderId="47" xfId="0" applyFont="1" applyFill="1" applyBorder="1" applyAlignment="1" applyProtection="1">
      <alignment vertical="center"/>
    </xf>
    <xf numFmtId="49" fontId="3" fillId="0" borderId="55" xfId="0" applyNumberFormat="1" applyFont="1" applyFill="1" applyBorder="1" applyAlignment="1" applyProtection="1">
      <alignment horizontal="center" vertical="center"/>
    </xf>
    <xf numFmtId="0" fontId="3" fillId="0" borderId="56" xfId="0" applyFont="1" applyFill="1" applyBorder="1" applyAlignment="1" applyProtection="1">
      <alignment horizontal="center" vertical="center"/>
    </xf>
    <xf numFmtId="176" fontId="8" fillId="0" borderId="53" xfId="0" applyNumberFormat="1" applyFont="1" applyFill="1" applyBorder="1" applyAlignment="1" applyProtection="1">
      <alignment vertical="center"/>
    </xf>
    <xf numFmtId="0" fontId="8" fillId="0" borderId="54" xfId="0" applyFont="1" applyFill="1" applyBorder="1" applyAlignment="1" applyProtection="1"/>
    <xf numFmtId="0" fontId="8" fillId="0" borderId="46" xfId="0" applyFont="1" applyFill="1" applyBorder="1" applyAlignment="1" applyProtection="1">
      <alignment vertical="center"/>
    </xf>
    <xf numFmtId="0" fontId="8" fillId="0" borderId="47" xfId="0" applyFont="1" applyFill="1" applyBorder="1" applyAlignment="1" applyProtection="1"/>
    <xf numFmtId="49" fontId="3" fillId="0" borderId="57" xfId="0" applyNumberFormat="1" applyFont="1" applyFill="1" applyBorder="1" applyAlignment="1" applyProtection="1">
      <alignment horizontal="center" vertical="center"/>
    </xf>
    <xf numFmtId="0" fontId="3" fillId="0" borderId="57" xfId="0" applyFont="1" applyFill="1" applyBorder="1" applyAlignment="1" applyProtection="1">
      <alignment horizontal="center" vertical="center"/>
    </xf>
    <xf numFmtId="176" fontId="9" fillId="0" borderId="58" xfId="0" applyNumberFormat="1" applyFont="1" applyFill="1" applyBorder="1" applyAlignment="1" applyProtection="1">
      <alignment horizontal="center" vertical="center"/>
    </xf>
    <xf numFmtId="0" fontId="9" fillId="0" borderId="58" xfId="0" applyFont="1" applyFill="1" applyBorder="1" applyAlignment="1" applyProtection="1">
      <alignment horizontal="center" vertical="center"/>
    </xf>
    <xf numFmtId="176" fontId="8" fillId="0" borderId="59" xfId="0" applyNumberFormat="1" applyFont="1" applyFill="1" applyBorder="1" applyAlignment="1" applyProtection="1">
      <alignment vertical="center"/>
    </xf>
    <xf numFmtId="176" fontId="8" fillId="0" borderId="60" xfId="0" applyNumberFormat="1" applyFont="1" applyFill="1" applyBorder="1" applyAlignment="1" applyProtection="1">
      <alignment vertical="center"/>
    </xf>
    <xf numFmtId="176" fontId="8" fillId="0" borderId="54" xfId="0" applyNumberFormat="1" applyFont="1" applyFill="1" applyBorder="1" applyAlignment="1" applyProtection="1">
      <alignment vertical="center"/>
    </xf>
    <xf numFmtId="176" fontId="9" fillId="0" borderId="57" xfId="0" applyNumberFormat="1" applyFont="1" applyFill="1" applyBorder="1" applyAlignment="1" applyProtection="1">
      <alignment horizontal="center" vertical="center"/>
    </xf>
    <xf numFmtId="0" fontId="9" fillId="0" borderId="57" xfId="0" applyFont="1" applyFill="1" applyBorder="1" applyAlignment="1" applyProtection="1">
      <alignment horizontal="center" vertical="center"/>
    </xf>
    <xf numFmtId="176" fontId="8" fillId="5" borderId="44" xfId="0" applyNumberFormat="1" applyFont="1" applyFill="1" applyBorder="1" applyAlignment="1" applyProtection="1">
      <alignment horizontal="right" vertical="center"/>
      <protection locked="0"/>
    </xf>
    <xf numFmtId="0" fontId="3" fillId="5" borderId="45" xfId="0" applyFont="1" applyFill="1" applyBorder="1" applyAlignment="1" applyProtection="1">
      <alignment horizontal="right" vertical="center"/>
      <protection locked="0"/>
    </xf>
    <xf numFmtId="0" fontId="3" fillId="5" borderId="44" xfId="0" applyFont="1" applyFill="1" applyBorder="1" applyAlignment="1" applyProtection="1">
      <alignment horizontal="right" vertical="center"/>
      <protection locked="0"/>
    </xf>
    <xf numFmtId="176" fontId="8" fillId="0" borderId="42" xfId="0" applyNumberFormat="1" applyFont="1" applyFill="1" applyBorder="1" applyAlignment="1" applyProtection="1">
      <alignment horizontal="distributed" vertical="center" indent="1"/>
    </xf>
    <xf numFmtId="176" fontId="8" fillId="0" borderId="2" xfId="0" applyNumberFormat="1" applyFont="1" applyFill="1" applyBorder="1" applyAlignment="1" applyProtection="1">
      <alignment horizontal="distributed" vertical="center" indent="1"/>
    </xf>
    <xf numFmtId="176" fontId="8" fillId="0" borderId="63" xfId="0" applyNumberFormat="1" applyFont="1" applyFill="1" applyBorder="1" applyAlignment="1" applyProtection="1">
      <alignment horizontal="distributed" vertical="center" indent="1"/>
    </xf>
    <xf numFmtId="176" fontId="8" fillId="0" borderId="43" xfId="0" applyNumberFormat="1" applyFont="1" applyFill="1" applyBorder="1" applyAlignment="1" applyProtection="1">
      <alignment horizontal="distributed" vertical="center" indent="1"/>
    </xf>
    <xf numFmtId="176" fontId="8" fillId="0" borderId="5" xfId="0" applyNumberFormat="1" applyFont="1" applyFill="1" applyBorder="1" applyAlignment="1" applyProtection="1">
      <alignment horizontal="distributed" vertical="center" indent="1"/>
    </xf>
    <xf numFmtId="176" fontId="8" fillId="0" borderId="64" xfId="0" applyNumberFormat="1" applyFont="1" applyFill="1" applyBorder="1" applyAlignment="1" applyProtection="1">
      <alignment horizontal="distributed" vertical="center" indent="1"/>
    </xf>
    <xf numFmtId="0" fontId="9" fillId="0" borderId="56" xfId="0" applyFont="1" applyFill="1" applyBorder="1" applyAlignment="1" applyProtection="1">
      <alignment horizontal="center" vertical="center"/>
    </xf>
    <xf numFmtId="49" fontId="9" fillId="0" borderId="1" xfId="0" applyNumberFormat="1" applyFont="1" applyFill="1" applyBorder="1" applyAlignment="1" applyProtection="1">
      <alignment horizontal="left"/>
    </xf>
    <xf numFmtId="0" fontId="9" fillId="0" borderId="45" xfId="0" applyFont="1" applyFill="1" applyBorder="1" applyAlignment="1" applyProtection="1">
      <alignment horizontal="center" vertical="center"/>
    </xf>
    <xf numFmtId="38" fontId="8" fillId="5" borderId="45" xfId="0" applyNumberFormat="1" applyFont="1" applyFill="1" applyBorder="1" applyAlignment="1" applyProtection="1">
      <alignment horizontal="center" vertical="center"/>
      <protection locked="0"/>
    </xf>
    <xf numFmtId="49" fontId="3" fillId="0" borderId="53" xfId="0" applyNumberFormat="1" applyFont="1" applyFill="1" applyBorder="1" applyAlignment="1" applyProtection="1">
      <alignment horizontal="center" vertical="center"/>
    </xf>
    <xf numFmtId="49" fontId="3" fillId="0" borderId="54" xfId="0" applyNumberFormat="1" applyFont="1" applyFill="1" applyBorder="1" applyAlignment="1" applyProtection="1">
      <alignment horizontal="center" vertical="center"/>
    </xf>
    <xf numFmtId="0" fontId="3" fillId="0" borderId="55" xfId="0" applyFont="1" applyFill="1" applyBorder="1" applyAlignment="1" applyProtection="1">
      <alignment horizontal="center" vertical="center"/>
    </xf>
    <xf numFmtId="49" fontId="3" fillId="0" borderId="62" xfId="0" applyNumberFormat="1" applyFont="1" applyFill="1" applyBorder="1" applyAlignment="1" applyProtection="1">
      <alignment horizontal="center" vertical="center"/>
    </xf>
    <xf numFmtId="0" fontId="3" fillId="0" borderId="54" xfId="0" applyFont="1" applyFill="1" applyBorder="1" applyAlignment="1" applyProtection="1">
      <alignment horizontal="center" vertical="center"/>
    </xf>
    <xf numFmtId="38" fontId="9" fillId="0" borderId="45"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left" vertical="top" wrapText="1"/>
    </xf>
    <xf numFmtId="49" fontId="3" fillId="0" borderId="48" xfId="0" applyNumberFormat="1" applyFont="1" applyFill="1" applyBorder="1" applyAlignment="1" applyProtection="1">
      <alignment horizontal="center" vertical="center"/>
    </xf>
    <xf numFmtId="49" fontId="3" fillId="0" borderId="49" xfId="0" applyNumberFormat="1" applyFont="1" applyFill="1" applyBorder="1" applyAlignment="1" applyProtection="1">
      <alignment horizontal="center" vertical="center"/>
    </xf>
    <xf numFmtId="49" fontId="3" fillId="0" borderId="50" xfId="0" applyNumberFormat="1" applyFont="1" applyFill="1" applyBorder="1" applyAlignment="1" applyProtection="1">
      <alignment horizontal="center" vertical="center"/>
    </xf>
    <xf numFmtId="176" fontId="60" fillId="7" borderId="0" xfId="0" applyNumberFormat="1" applyFont="1" applyFill="1" applyBorder="1" applyAlignment="1" applyProtection="1">
      <alignment horizontal="right" vertical="center" shrinkToFit="1"/>
    </xf>
    <xf numFmtId="0" fontId="9" fillId="0" borderId="0" xfId="0" applyFont="1" applyFill="1" applyBorder="1" applyAlignment="1" applyProtection="1">
      <alignment horizontal="left" vertical="center"/>
    </xf>
    <xf numFmtId="0" fontId="3" fillId="7" borderId="0" xfId="0" applyFont="1" applyFill="1" applyBorder="1" applyAlignment="1" applyProtection="1">
      <alignment horizontal="center" vertical="center"/>
    </xf>
    <xf numFmtId="49" fontId="9" fillId="0" borderId="5" xfId="0" applyNumberFormat="1" applyFont="1" applyFill="1" applyBorder="1" applyAlignment="1" applyProtection="1">
      <alignment horizontal="right" vertical="center"/>
    </xf>
    <xf numFmtId="38" fontId="6" fillId="0" borderId="5" xfId="1" applyFont="1" applyFill="1" applyBorder="1" applyAlignment="1" applyProtection="1">
      <alignment horizontal="center" vertical="center"/>
    </xf>
    <xf numFmtId="0" fontId="4" fillId="4" borderId="15" xfId="0" applyFont="1" applyFill="1" applyBorder="1" applyAlignment="1" applyProtection="1">
      <alignment horizontal="center" vertical="top"/>
    </xf>
    <xf numFmtId="177" fontId="16" fillId="4" borderId="0" xfId="0" applyNumberFormat="1" applyFont="1" applyFill="1" applyBorder="1" applyAlignment="1" applyProtection="1">
      <alignment horizontal="left" shrinkToFit="1"/>
    </xf>
    <xf numFmtId="49" fontId="3" fillId="0" borderId="17" xfId="0"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xf>
    <xf numFmtId="49" fontId="3" fillId="0" borderId="3" xfId="0" applyNumberFormat="1" applyFont="1" applyFill="1" applyBorder="1" applyAlignment="1" applyProtection="1">
      <alignment horizontal="left" vertical="center"/>
    </xf>
    <xf numFmtId="49" fontId="4" fillId="0" borderId="0" xfId="0" applyNumberFormat="1" applyFont="1" applyFill="1" applyBorder="1" applyAlignment="1" applyProtection="1">
      <alignment horizontal="center" vertical="center"/>
    </xf>
    <xf numFmtId="49" fontId="4" fillId="4" borderId="17" xfId="0" applyNumberFormat="1" applyFont="1" applyFill="1" applyBorder="1" applyAlignment="1" applyProtection="1">
      <alignment horizontal="center" vertical="center"/>
    </xf>
    <xf numFmtId="49" fontId="4" fillId="4" borderId="2" xfId="0" applyNumberFormat="1" applyFont="1" applyFill="1" applyBorder="1" applyAlignment="1" applyProtection="1">
      <alignment horizontal="center" vertical="center"/>
    </xf>
    <xf numFmtId="49" fontId="4" fillId="4" borderId="3" xfId="0" applyNumberFormat="1" applyFont="1" applyFill="1" applyBorder="1" applyAlignment="1" applyProtection="1">
      <alignment horizontal="center" vertical="center"/>
    </xf>
    <xf numFmtId="49" fontId="4" fillId="4" borderId="7" xfId="0" applyNumberFormat="1" applyFont="1" applyFill="1" applyBorder="1" applyAlignment="1" applyProtection="1">
      <alignment horizontal="center" vertical="center"/>
    </xf>
    <xf numFmtId="49" fontId="4" fillId="4" borderId="5" xfId="0" applyNumberFormat="1" applyFont="1" applyFill="1" applyBorder="1" applyAlignment="1" applyProtection="1">
      <alignment horizontal="center" vertical="center"/>
    </xf>
    <xf numFmtId="49" fontId="4" fillId="4" borderId="4" xfId="0" applyNumberFormat="1" applyFont="1" applyFill="1" applyBorder="1" applyAlignment="1" applyProtection="1">
      <alignment horizontal="center" vertical="center"/>
    </xf>
    <xf numFmtId="0" fontId="4" fillId="4" borderId="15" xfId="0" applyFont="1" applyFill="1" applyBorder="1" applyAlignment="1" applyProtection="1">
      <alignment horizontal="center"/>
    </xf>
    <xf numFmtId="176" fontId="49" fillId="3" borderId="0" xfId="0" applyNumberFormat="1" applyFont="1" applyFill="1" applyBorder="1" applyAlignment="1" applyProtection="1">
      <alignment horizontal="left" vertical="center"/>
    </xf>
    <xf numFmtId="178" fontId="49" fillId="3" borderId="0" xfId="0" applyNumberFormat="1" applyFont="1" applyFill="1" applyAlignment="1" applyProtection="1">
      <alignment horizontal="left" vertical="center"/>
    </xf>
    <xf numFmtId="38" fontId="8" fillId="5" borderId="47" xfId="0" applyNumberFormat="1" applyFont="1" applyFill="1" applyBorder="1" applyAlignment="1" applyProtection="1">
      <alignment horizontal="center" vertical="center"/>
      <protection locked="0"/>
    </xf>
    <xf numFmtId="0" fontId="9" fillId="0" borderId="47" xfId="0" applyFont="1" applyFill="1" applyBorder="1" applyAlignment="1" applyProtection="1">
      <alignment horizontal="center" vertical="center"/>
    </xf>
    <xf numFmtId="38" fontId="8" fillId="0" borderId="45" xfId="0" applyNumberFormat="1" applyFont="1" applyFill="1" applyBorder="1" applyAlignment="1" applyProtection="1">
      <alignment vertical="center"/>
    </xf>
    <xf numFmtId="38" fontId="8" fillId="0" borderId="47" xfId="0" applyNumberFormat="1" applyFont="1" applyFill="1" applyBorder="1" applyAlignment="1" applyProtection="1">
      <alignment vertical="center"/>
    </xf>
    <xf numFmtId="0" fontId="8" fillId="0" borderId="17" xfId="0" applyFont="1" applyFill="1" applyBorder="1" applyAlignment="1" applyProtection="1">
      <alignment horizontal="distributed" vertical="center" indent="5"/>
    </xf>
    <xf numFmtId="0" fontId="8" fillId="0" borderId="2" xfId="0" applyFont="1" applyFill="1" applyBorder="1" applyAlignment="1" applyProtection="1">
      <alignment horizontal="distributed" vertical="center" indent="5"/>
    </xf>
    <xf numFmtId="0" fontId="8" fillId="0" borderId="63" xfId="0" applyFont="1" applyFill="1" applyBorder="1" applyAlignment="1" applyProtection="1">
      <alignment horizontal="distributed" vertical="center" indent="5"/>
    </xf>
    <xf numFmtId="0" fontId="8" fillId="0" borderId="7" xfId="0" applyFont="1" applyFill="1" applyBorder="1" applyAlignment="1" applyProtection="1">
      <alignment horizontal="distributed" vertical="center" indent="5"/>
    </xf>
    <xf numFmtId="0" fontId="8" fillId="0" borderId="5" xfId="0" applyFont="1" applyFill="1" applyBorder="1" applyAlignment="1" applyProtection="1">
      <alignment horizontal="distributed" vertical="center" indent="5"/>
    </xf>
    <xf numFmtId="0" fontId="8" fillId="0" borderId="64" xfId="0" applyFont="1" applyFill="1" applyBorder="1" applyAlignment="1" applyProtection="1">
      <alignment horizontal="distributed" vertical="center" indent="5"/>
    </xf>
    <xf numFmtId="38" fontId="9" fillId="0" borderId="47" xfId="0" applyNumberFormat="1" applyFont="1" applyFill="1" applyBorder="1" applyAlignment="1" applyProtection="1">
      <alignment horizontal="center" vertical="center"/>
    </xf>
    <xf numFmtId="179" fontId="61" fillId="5" borderId="61" xfId="0" applyNumberFormat="1" applyFont="1" applyFill="1" applyBorder="1" applyAlignment="1" applyProtection="1">
      <alignment horizontal="center" vertical="center"/>
      <protection locked="0"/>
    </xf>
    <xf numFmtId="179" fontId="61" fillId="5" borderId="60" xfId="0" applyNumberFormat="1" applyFont="1" applyFill="1" applyBorder="1" applyAlignment="1" applyProtection="1">
      <alignment horizontal="center" vertical="center"/>
      <protection locked="0"/>
    </xf>
    <xf numFmtId="179" fontId="61" fillId="5" borderId="62" xfId="0" applyNumberFormat="1" applyFont="1" applyFill="1" applyBorder="1" applyAlignment="1" applyProtection="1">
      <alignment horizontal="center" vertical="center"/>
      <protection locked="0"/>
    </xf>
    <xf numFmtId="179" fontId="61" fillId="5" borderId="54" xfId="0" applyNumberFormat="1"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54" xfId="0"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8" fillId="0" borderId="17" xfId="0" applyFont="1" applyFill="1" applyBorder="1" applyAlignment="1" applyProtection="1">
      <alignment horizontal="left" vertical="center" indent="2"/>
      <protection locked="0"/>
    </xf>
    <xf numFmtId="0" fontId="8" fillId="0" borderId="2" xfId="0" applyFont="1" applyFill="1" applyBorder="1" applyAlignment="1" applyProtection="1">
      <alignment horizontal="left" vertical="center" indent="2"/>
      <protection locked="0"/>
    </xf>
    <xf numFmtId="0" fontId="8" fillId="0" borderId="3" xfId="0" applyFont="1" applyFill="1" applyBorder="1" applyAlignment="1" applyProtection="1">
      <alignment horizontal="left" vertical="center" indent="2"/>
      <protection locked="0"/>
    </xf>
    <xf numFmtId="0" fontId="4" fillId="6" borderId="2" xfId="0" applyFont="1" applyFill="1" applyBorder="1" applyAlignment="1" applyProtection="1">
      <alignment horizontal="center" vertical="center"/>
    </xf>
    <xf numFmtId="0" fontId="4" fillId="6" borderId="3" xfId="0" applyFont="1" applyFill="1" applyBorder="1" applyAlignment="1" applyProtection="1">
      <alignment horizontal="center" vertical="center"/>
    </xf>
    <xf numFmtId="0" fontId="45" fillId="0" borderId="15" xfId="0" applyFont="1" applyFill="1" applyBorder="1" applyAlignment="1" applyProtection="1">
      <alignment horizontal="left" vertical="center" indent="1" shrinkToFit="1"/>
      <protection locked="0"/>
    </xf>
    <xf numFmtId="0" fontId="45" fillId="0" borderId="15" xfId="0" applyFont="1" applyFill="1" applyBorder="1" applyAlignment="1" applyProtection="1">
      <alignment horizontal="left" vertical="center" indent="1"/>
      <protection locked="0"/>
    </xf>
    <xf numFmtId="0" fontId="45" fillId="0" borderId="14" xfId="0" applyFont="1" applyFill="1" applyBorder="1" applyAlignment="1" applyProtection="1">
      <alignment horizontal="left" vertical="center" indent="1"/>
      <protection locked="0"/>
    </xf>
    <xf numFmtId="49" fontId="3" fillId="4" borderId="13" xfId="0" applyNumberFormat="1" applyFont="1" applyFill="1" applyBorder="1" applyAlignment="1" applyProtection="1">
      <alignment horizontal="left" vertical="center"/>
    </xf>
    <xf numFmtId="49" fontId="3" fillId="4" borderId="15" xfId="0" applyNumberFormat="1" applyFont="1" applyFill="1" applyBorder="1" applyAlignment="1" applyProtection="1">
      <alignment horizontal="left" vertical="center"/>
    </xf>
    <xf numFmtId="49" fontId="3" fillId="4" borderId="14" xfId="0" applyNumberFormat="1" applyFont="1" applyFill="1" applyBorder="1" applyAlignment="1" applyProtection="1">
      <alignment horizontal="left" vertical="center"/>
    </xf>
    <xf numFmtId="49" fontId="9" fillId="0" borderId="17" xfId="0" applyNumberFormat="1" applyFont="1" applyFill="1" applyBorder="1" applyAlignment="1" applyProtection="1">
      <alignment horizontal="left"/>
    </xf>
    <xf numFmtId="0" fontId="8" fillId="5" borderId="44" xfId="0" applyNumberFormat="1" applyFont="1" applyFill="1" applyBorder="1" applyAlignment="1" applyProtection="1">
      <alignment horizontal="distributed" vertical="center"/>
      <protection locked="0"/>
    </xf>
    <xf numFmtId="0" fontId="3" fillId="5" borderId="45" xfId="0" applyFont="1" applyFill="1" applyBorder="1" applyAlignment="1" applyProtection="1">
      <alignment vertical="center"/>
      <protection locked="0"/>
    </xf>
    <xf numFmtId="0" fontId="3" fillId="5" borderId="44" xfId="0" applyFont="1" applyFill="1" applyBorder="1" applyAlignment="1" applyProtection="1">
      <alignment vertical="center"/>
      <protection locked="0"/>
    </xf>
    <xf numFmtId="49" fontId="16" fillId="0" borderId="0" xfId="0" applyNumberFormat="1" applyFont="1" applyFill="1" applyBorder="1" applyAlignment="1" applyProtection="1">
      <alignment horizontal="center" vertical="center"/>
    </xf>
    <xf numFmtId="49" fontId="3" fillId="0" borderId="54" xfId="0" applyNumberFormat="1" applyFont="1" applyFill="1" applyBorder="1" applyAlignment="1" applyProtection="1">
      <alignment horizontal="center" vertical="center" wrapText="1"/>
    </xf>
    <xf numFmtId="49" fontId="3" fillId="0" borderId="51"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16" fillId="4" borderId="0" xfId="0" applyFont="1" applyFill="1" applyBorder="1" applyAlignment="1" applyProtection="1">
      <alignment horizontal="right" vertical="center" wrapText="1"/>
    </xf>
    <xf numFmtId="0" fontId="16" fillId="4" borderId="0" xfId="0" applyFont="1" applyFill="1" applyBorder="1" applyAlignment="1" applyProtection="1">
      <alignment horizontal="right" vertical="center"/>
    </xf>
    <xf numFmtId="49" fontId="8" fillId="4" borderId="0" xfId="0" applyNumberFormat="1" applyFont="1" applyFill="1" applyBorder="1" applyAlignment="1" applyProtection="1">
      <alignment horizontal="center" vertical="center"/>
    </xf>
    <xf numFmtId="176" fontId="8" fillId="3" borderId="0" xfId="0" applyNumberFormat="1" applyFont="1" applyFill="1" applyBorder="1" applyAlignment="1" applyProtection="1">
      <alignment vertical="center"/>
    </xf>
    <xf numFmtId="176" fontId="8" fillId="0" borderId="44" xfId="0" applyNumberFormat="1" applyFont="1" applyFill="1" applyBorder="1" applyAlignment="1" applyProtection="1">
      <alignment vertical="center"/>
    </xf>
    <xf numFmtId="176" fontId="8" fillId="0" borderId="45" xfId="0" applyNumberFormat="1" applyFont="1" applyFill="1" applyBorder="1" applyAlignment="1" applyProtection="1"/>
    <xf numFmtId="176" fontId="8" fillId="0" borderId="46" xfId="0" applyNumberFormat="1" applyFont="1" applyFill="1" applyBorder="1" applyAlignment="1" applyProtection="1">
      <alignment vertical="center"/>
    </xf>
    <xf numFmtId="176" fontId="8" fillId="0" borderId="47" xfId="0" applyNumberFormat="1" applyFont="1" applyFill="1" applyBorder="1" applyAlignment="1" applyProtection="1"/>
    <xf numFmtId="0" fontId="3" fillId="3" borderId="0" xfId="0" applyFont="1" applyFill="1" applyBorder="1" applyAlignment="1" applyProtection="1">
      <alignment vertical="center"/>
    </xf>
    <xf numFmtId="0" fontId="3" fillId="5" borderId="46" xfId="0" applyFont="1" applyFill="1" applyBorder="1" applyAlignment="1" applyProtection="1">
      <alignment vertical="center"/>
      <protection locked="0"/>
    </xf>
    <xf numFmtId="0" fontId="3" fillId="5" borderId="47" xfId="0" applyFont="1" applyFill="1" applyBorder="1" applyAlignment="1" applyProtection="1">
      <alignment vertical="center"/>
      <protection locked="0"/>
    </xf>
    <xf numFmtId="0" fontId="3" fillId="5" borderId="46" xfId="0" applyFont="1" applyFill="1" applyBorder="1" applyAlignment="1" applyProtection="1">
      <alignment horizontal="right" vertical="center"/>
      <protection locked="0"/>
    </xf>
    <xf numFmtId="0" fontId="3" fillId="5" borderId="47" xfId="0" applyFont="1" applyFill="1" applyBorder="1" applyAlignment="1" applyProtection="1">
      <alignment horizontal="right" vertical="center"/>
      <protection locked="0"/>
    </xf>
    <xf numFmtId="0" fontId="4" fillId="5" borderId="15" xfId="0" applyNumberFormat="1" applyFont="1" applyFill="1" applyBorder="1" applyAlignment="1" applyProtection="1">
      <alignment horizontal="center" vertical="center"/>
      <protection locked="0"/>
    </xf>
    <xf numFmtId="0" fontId="4" fillId="0" borderId="15"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4" fillId="4" borderId="17" xfId="0" applyFont="1" applyFill="1" applyBorder="1" applyAlignment="1" applyProtection="1">
      <alignment horizontal="right" indent="2"/>
    </xf>
    <xf numFmtId="0" fontId="4" fillId="4" borderId="2" xfId="0" applyFont="1" applyFill="1" applyBorder="1" applyAlignment="1" applyProtection="1">
      <alignment horizontal="right" indent="2"/>
    </xf>
    <xf numFmtId="49" fontId="4" fillId="0" borderId="13" xfId="0" applyNumberFormat="1" applyFont="1" applyFill="1" applyBorder="1" applyAlignment="1" applyProtection="1">
      <alignment horizontal="left" vertical="center"/>
    </xf>
    <xf numFmtId="49" fontId="4" fillId="0" borderId="15" xfId="0" applyNumberFormat="1" applyFont="1" applyFill="1" applyBorder="1" applyAlignment="1" applyProtection="1">
      <alignment horizontal="left" vertical="center"/>
    </xf>
    <xf numFmtId="49" fontId="4" fillId="0" borderId="14" xfId="0" applyNumberFormat="1" applyFont="1" applyFill="1" applyBorder="1" applyAlignment="1" applyProtection="1">
      <alignment horizontal="left" vertical="center"/>
    </xf>
    <xf numFmtId="0" fontId="4" fillId="0" borderId="13" xfId="0" applyNumberFormat="1" applyFont="1" applyFill="1" applyBorder="1" applyAlignment="1" applyProtection="1">
      <alignment horizontal="left" vertical="center"/>
    </xf>
    <xf numFmtId="0" fontId="4" fillId="0" borderId="15" xfId="0" applyNumberFormat="1" applyFont="1" applyFill="1" applyBorder="1" applyAlignment="1" applyProtection="1">
      <alignment horizontal="left" vertical="center"/>
    </xf>
    <xf numFmtId="0" fontId="4" fillId="0" borderId="14" xfId="0" applyNumberFormat="1" applyFont="1" applyFill="1" applyBorder="1" applyAlignment="1" applyProtection="1">
      <alignment horizontal="left" vertical="center"/>
    </xf>
    <xf numFmtId="176" fontId="4" fillId="5" borderId="13" xfId="0" applyNumberFormat="1" applyFont="1" applyFill="1" applyBorder="1" applyAlignment="1" applyProtection="1">
      <alignment horizontal="right" vertical="center"/>
      <protection locked="0"/>
    </xf>
    <xf numFmtId="176" fontId="4" fillId="5" borderId="15" xfId="0" applyNumberFormat="1" applyFont="1" applyFill="1" applyBorder="1" applyAlignment="1" applyProtection="1">
      <alignment horizontal="right" vertical="center"/>
      <protection locked="0"/>
    </xf>
    <xf numFmtId="0" fontId="4" fillId="0" borderId="0" xfId="0" applyNumberFormat="1" applyFont="1" applyFill="1" applyBorder="1" applyAlignment="1" applyProtection="1">
      <alignment horizontal="left" vertical="center"/>
    </xf>
    <xf numFmtId="176" fontId="4" fillId="0" borderId="13" xfId="0" applyNumberFormat="1" applyFont="1" applyFill="1" applyBorder="1" applyAlignment="1" applyProtection="1">
      <alignment horizontal="right" vertical="center"/>
    </xf>
    <xf numFmtId="176" fontId="4" fillId="0" borderId="15" xfId="0" applyNumberFormat="1" applyFont="1" applyFill="1" applyBorder="1" applyAlignment="1" applyProtection="1">
      <alignment horizontal="right" vertical="center"/>
    </xf>
    <xf numFmtId="176" fontId="4" fillId="0" borderId="0" xfId="0" applyNumberFormat="1" applyFont="1" applyFill="1" applyBorder="1" applyAlignment="1" applyProtection="1">
      <alignment horizontal="right" vertical="center"/>
    </xf>
    <xf numFmtId="49" fontId="4" fillId="5" borderId="13" xfId="0" applyNumberFormat="1" applyFont="1" applyFill="1" applyBorder="1" applyAlignment="1" applyProtection="1">
      <alignment horizontal="left" vertical="center" indent="1" shrinkToFit="1"/>
      <protection locked="0"/>
    </xf>
    <xf numFmtId="49" fontId="4" fillId="5" borderId="15" xfId="0" applyNumberFormat="1" applyFont="1" applyFill="1" applyBorder="1" applyAlignment="1" applyProtection="1">
      <alignment horizontal="left" vertical="center" indent="1" shrinkToFit="1"/>
      <protection locked="0"/>
    </xf>
    <xf numFmtId="0" fontId="4" fillId="5" borderId="13" xfId="0" applyNumberFormat="1" applyFont="1" applyFill="1" applyBorder="1" applyAlignment="1" applyProtection="1">
      <alignment horizontal="right" vertical="center"/>
      <protection locked="0"/>
    </xf>
    <xf numFmtId="0" fontId="4" fillId="5" borderId="15" xfId="0" applyNumberFormat="1" applyFont="1" applyFill="1" applyBorder="1" applyAlignment="1" applyProtection="1">
      <alignment horizontal="right" vertical="center"/>
      <protection locked="0"/>
    </xf>
    <xf numFmtId="0" fontId="4" fillId="0" borderId="13" xfId="0" applyNumberFormat="1" applyFont="1" applyFill="1" applyBorder="1" applyAlignment="1" applyProtection="1">
      <alignment horizontal="distributed" vertical="center" indent="2"/>
    </xf>
    <xf numFmtId="0" fontId="4" fillId="0" borderId="15" xfId="0" applyNumberFormat="1" applyFont="1" applyFill="1" applyBorder="1" applyAlignment="1" applyProtection="1">
      <alignment horizontal="distributed" vertical="center" indent="2"/>
    </xf>
    <xf numFmtId="0" fontId="4" fillId="0" borderId="14" xfId="0" applyNumberFormat="1" applyFont="1" applyFill="1" applyBorder="1" applyAlignment="1" applyProtection="1">
      <alignment horizontal="distributed" vertical="center" indent="2"/>
    </xf>
    <xf numFmtId="176" fontId="24" fillId="3" borderId="0" xfId="0" applyNumberFormat="1" applyFont="1" applyFill="1" applyBorder="1" applyAlignment="1" applyProtection="1">
      <alignment horizontal="left" vertical="center"/>
    </xf>
    <xf numFmtId="178" fontId="25" fillId="3" borderId="0" xfId="0" applyNumberFormat="1" applyFont="1" applyFill="1" applyAlignment="1" applyProtection="1">
      <alignment horizontal="left" vertical="center"/>
    </xf>
    <xf numFmtId="183" fontId="9" fillId="0" borderId="13" xfId="0" applyNumberFormat="1" applyFont="1" applyFill="1" applyBorder="1" applyAlignment="1" applyProtection="1">
      <alignment horizontal="right" vertical="center"/>
    </xf>
    <xf numFmtId="183" fontId="9" fillId="0" borderId="15" xfId="0" applyNumberFormat="1" applyFont="1" applyFill="1" applyBorder="1" applyAlignment="1" applyProtection="1">
      <alignment horizontal="right" vertical="center"/>
    </xf>
    <xf numFmtId="176" fontId="4" fillId="0" borderId="15" xfId="0" applyNumberFormat="1" applyFont="1" applyFill="1" applyBorder="1" applyAlignment="1" applyProtection="1">
      <alignment horizontal="left" vertical="center"/>
    </xf>
    <xf numFmtId="176" fontId="4" fillId="0" borderId="14" xfId="0" applyNumberFormat="1" applyFont="1" applyFill="1" applyBorder="1" applyAlignment="1" applyProtection="1">
      <alignment horizontal="left" vertical="center"/>
    </xf>
    <xf numFmtId="0" fontId="41" fillId="0" borderId="0" xfId="0" applyNumberFormat="1" applyFont="1" applyFill="1" applyBorder="1" applyAlignment="1" applyProtection="1">
      <alignment horizontal="left" vertical="center"/>
    </xf>
    <xf numFmtId="0" fontId="3" fillId="0" borderId="13" xfId="0" applyNumberFormat="1" applyFont="1" applyFill="1" applyBorder="1" applyAlignment="1" applyProtection="1">
      <alignment horizontal="right" vertical="center"/>
    </xf>
    <xf numFmtId="0" fontId="3" fillId="0" borderId="15" xfId="0" applyNumberFormat="1" applyFont="1" applyFill="1" applyBorder="1" applyAlignment="1" applyProtection="1">
      <alignment horizontal="right" vertical="center"/>
    </xf>
    <xf numFmtId="0" fontId="8" fillId="0" borderId="15" xfId="0" applyNumberFormat="1" applyFont="1" applyFill="1" applyBorder="1" applyAlignment="1" applyProtection="1">
      <alignment horizontal="center" vertical="center"/>
    </xf>
    <xf numFmtId="0" fontId="8" fillId="0" borderId="14" xfId="0" applyNumberFormat="1" applyFont="1" applyFill="1" applyBorder="1" applyAlignment="1" applyProtection="1">
      <alignment horizontal="center" vertical="center"/>
    </xf>
    <xf numFmtId="0" fontId="3" fillId="0" borderId="13" xfId="0" applyNumberFormat="1" applyFont="1" applyFill="1" applyBorder="1" applyAlignment="1" applyProtection="1">
      <alignment horizontal="center" vertical="center"/>
    </xf>
    <xf numFmtId="0" fontId="3" fillId="0" borderId="15" xfId="0" applyNumberFormat="1" applyFont="1" applyFill="1" applyBorder="1" applyAlignment="1" applyProtection="1">
      <alignment horizontal="center" vertical="center"/>
    </xf>
    <xf numFmtId="0" fontId="3" fillId="0" borderId="14" xfId="0" applyNumberFormat="1" applyFont="1" applyFill="1" applyBorder="1" applyAlignment="1" applyProtection="1">
      <alignment horizontal="center" vertical="center"/>
    </xf>
    <xf numFmtId="0" fontId="4" fillId="5" borderId="13" xfId="0" applyNumberFormat="1" applyFont="1" applyFill="1" applyBorder="1" applyAlignment="1" applyProtection="1">
      <alignment horizontal="center" vertical="center"/>
      <protection locked="0"/>
    </xf>
    <xf numFmtId="49" fontId="16" fillId="0" borderId="17" xfId="0" applyNumberFormat="1" applyFont="1" applyFill="1" applyBorder="1" applyAlignment="1" applyProtection="1">
      <alignment horizontal="left" vertical="center" wrapText="1"/>
    </xf>
    <xf numFmtId="0" fontId="3" fillId="0" borderId="2" xfId="0" applyFont="1" applyFill="1" applyBorder="1" applyProtection="1"/>
    <xf numFmtId="0" fontId="3" fillId="0" borderId="3" xfId="0" applyFont="1" applyFill="1" applyBorder="1" applyProtection="1"/>
    <xf numFmtId="0" fontId="3" fillId="0" borderId="7" xfId="0" applyFont="1" applyFill="1" applyBorder="1" applyProtection="1"/>
    <xf numFmtId="0" fontId="3" fillId="0" borderId="5" xfId="0" applyFont="1" applyFill="1" applyBorder="1" applyProtection="1"/>
    <xf numFmtId="0" fontId="3" fillId="0" borderId="4" xfId="0" applyFont="1" applyFill="1" applyBorder="1" applyProtection="1"/>
    <xf numFmtId="49" fontId="16" fillId="0" borderId="17" xfId="0" applyNumberFormat="1" applyFont="1" applyFill="1" applyBorder="1" applyAlignment="1" applyProtection="1">
      <alignment horizontal="left" vertical="center" wrapText="1" indent="1"/>
    </xf>
    <xf numFmtId="49" fontId="16" fillId="0" borderId="2" xfId="0" applyNumberFormat="1" applyFont="1" applyFill="1" applyBorder="1" applyAlignment="1" applyProtection="1">
      <alignment horizontal="left" vertical="center" wrapText="1" indent="1"/>
    </xf>
    <xf numFmtId="49" fontId="16" fillId="0" borderId="3" xfId="0" applyNumberFormat="1" applyFont="1" applyFill="1" applyBorder="1" applyAlignment="1" applyProtection="1">
      <alignment horizontal="left" vertical="center" wrapText="1" indent="1"/>
    </xf>
    <xf numFmtId="49" fontId="16" fillId="0" borderId="7" xfId="0" applyNumberFormat="1" applyFont="1" applyFill="1" applyBorder="1" applyAlignment="1" applyProtection="1">
      <alignment horizontal="left" vertical="center" wrapText="1" indent="1"/>
    </xf>
    <xf numFmtId="49" fontId="16" fillId="0" borderId="5" xfId="0" applyNumberFormat="1" applyFont="1" applyFill="1" applyBorder="1" applyAlignment="1" applyProtection="1">
      <alignment horizontal="left" vertical="center" wrapText="1" indent="1"/>
    </xf>
    <xf numFmtId="49" fontId="16" fillId="0" borderId="4" xfId="0" applyNumberFormat="1" applyFont="1" applyFill="1" applyBorder="1" applyAlignment="1" applyProtection="1">
      <alignment horizontal="left" vertical="center" wrapText="1" indent="1"/>
    </xf>
    <xf numFmtId="49" fontId="16" fillId="0" borderId="13" xfId="0" applyNumberFormat="1" applyFont="1" applyFill="1" applyBorder="1" applyAlignment="1" applyProtection="1">
      <alignment horizontal="left" vertical="center" wrapText="1"/>
    </xf>
    <xf numFmtId="49" fontId="16" fillId="0" borderId="15" xfId="0" applyNumberFormat="1" applyFont="1" applyFill="1" applyBorder="1" applyAlignment="1" applyProtection="1">
      <alignment horizontal="left" vertical="center" wrapText="1"/>
    </xf>
    <xf numFmtId="49" fontId="16" fillId="0" borderId="14" xfId="0" applyNumberFormat="1" applyFont="1" applyFill="1" applyBorder="1" applyAlignment="1" applyProtection="1">
      <alignment horizontal="left" vertical="center" wrapText="1"/>
    </xf>
    <xf numFmtId="176" fontId="8" fillId="4" borderId="13" xfId="0" applyNumberFormat="1" applyFont="1" applyFill="1" applyBorder="1" applyAlignment="1" applyProtection="1">
      <alignment horizontal="right" vertical="center"/>
    </xf>
    <xf numFmtId="176" fontId="8" fillId="4" borderId="15" xfId="0" applyNumberFormat="1" applyFont="1" applyFill="1" applyBorder="1" applyAlignment="1" applyProtection="1">
      <alignment horizontal="right" vertical="center"/>
    </xf>
    <xf numFmtId="49" fontId="3" fillId="4" borderId="17" xfId="0" applyNumberFormat="1" applyFont="1" applyFill="1" applyBorder="1" applyAlignment="1" applyProtection="1">
      <alignment horizontal="left" vertical="center"/>
    </xf>
    <xf numFmtId="49" fontId="3" fillId="4" borderId="2" xfId="0" applyNumberFormat="1" applyFont="1" applyFill="1" applyBorder="1" applyAlignment="1" applyProtection="1">
      <alignment horizontal="left" vertical="center"/>
    </xf>
    <xf numFmtId="49" fontId="3" fillId="4" borderId="3" xfId="0" applyNumberFormat="1" applyFont="1" applyFill="1" applyBorder="1" applyAlignment="1" applyProtection="1">
      <alignment horizontal="left" vertical="center"/>
    </xf>
    <xf numFmtId="0" fontId="4" fillId="4" borderId="17" xfId="0" applyFont="1" applyFill="1" applyBorder="1" applyAlignment="1" applyProtection="1">
      <alignment horizontal="center"/>
    </xf>
    <xf numFmtId="0" fontId="4" fillId="4" borderId="2" xfId="0" applyFont="1" applyFill="1" applyBorder="1" applyAlignment="1" applyProtection="1">
      <alignment horizontal="center"/>
    </xf>
    <xf numFmtId="177" fontId="9" fillId="4" borderId="15" xfId="0" applyNumberFormat="1" applyFont="1" applyFill="1" applyBorder="1" applyAlignment="1" applyProtection="1">
      <alignment horizontal="left" shrinkToFit="1"/>
    </xf>
    <xf numFmtId="177" fontId="16" fillId="4" borderId="15" xfId="0" applyNumberFormat="1" applyFont="1" applyFill="1" applyBorder="1" applyAlignment="1" applyProtection="1">
      <alignment horizontal="left" shrinkToFit="1"/>
    </xf>
    <xf numFmtId="0" fontId="46" fillId="5" borderId="13" xfId="0" applyNumberFormat="1" applyFont="1" applyFill="1" applyBorder="1" applyAlignment="1" applyProtection="1">
      <alignment horizontal="center" vertical="center"/>
      <protection locked="0"/>
    </xf>
    <xf numFmtId="0" fontId="46" fillId="5" borderId="15" xfId="0" applyNumberFormat="1" applyFont="1" applyFill="1" applyBorder="1" applyAlignment="1" applyProtection="1">
      <alignment horizontal="center" vertical="center"/>
      <protection locked="0"/>
    </xf>
    <xf numFmtId="0" fontId="9" fillId="0" borderId="0" xfId="0" applyNumberFormat="1" applyFont="1" applyFill="1" applyBorder="1" applyAlignment="1" applyProtection="1">
      <alignment horizontal="left" vertical="justify" wrapText="1"/>
    </xf>
    <xf numFmtId="0" fontId="9" fillId="0" borderId="6" xfId="0" applyNumberFormat="1" applyFont="1" applyFill="1" applyBorder="1" applyAlignment="1" applyProtection="1">
      <alignment horizontal="left" vertical="justify" wrapText="1"/>
    </xf>
    <xf numFmtId="0" fontId="6" fillId="8" borderId="0" xfId="0" applyFont="1" applyFill="1" applyAlignment="1" applyProtection="1">
      <alignment horizontal="left" vertical="center" wrapText="1" indent="1"/>
    </xf>
    <xf numFmtId="0" fontId="6" fillId="8" borderId="0" xfId="0" applyFont="1" applyFill="1" applyAlignment="1" applyProtection="1">
      <alignment horizontal="left" vertical="center" indent="1"/>
    </xf>
    <xf numFmtId="49" fontId="7" fillId="0" borderId="0" xfId="0" applyNumberFormat="1" applyFont="1" applyFill="1" applyBorder="1" applyAlignment="1" applyProtection="1">
      <alignment horizontal="center" vertical="center"/>
    </xf>
    <xf numFmtId="0" fontId="3" fillId="0" borderId="0" xfId="0" applyFont="1" applyFill="1" applyBorder="1" applyAlignment="1" applyProtection="1"/>
    <xf numFmtId="49" fontId="16" fillId="0" borderId="19" xfId="0" applyNumberFormat="1" applyFont="1" applyFill="1" applyBorder="1" applyAlignment="1" applyProtection="1">
      <alignment horizontal="left" vertical="center" wrapText="1"/>
    </xf>
    <xf numFmtId="49" fontId="16" fillId="4" borderId="17" xfId="0" applyNumberFormat="1" applyFont="1" applyFill="1" applyBorder="1" applyAlignment="1" applyProtection="1">
      <alignment horizontal="center" vertical="center" wrapText="1"/>
    </xf>
    <xf numFmtId="49" fontId="16" fillId="4" borderId="2" xfId="0" applyNumberFormat="1" applyFont="1" applyFill="1" applyBorder="1" applyAlignment="1" applyProtection="1">
      <alignment horizontal="center" vertical="center" wrapText="1"/>
    </xf>
    <xf numFmtId="49" fontId="16" fillId="4" borderId="3" xfId="0" applyNumberFormat="1" applyFont="1" applyFill="1" applyBorder="1" applyAlignment="1" applyProtection="1">
      <alignment horizontal="center" vertical="center" wrapText="1"/>
    </xf>
    <xf numFmtId="49" fontId="16" fillId="4" borderId="7" xfId="0" applyNumberFormat="1" applyFont="1" applyFill="1" applyBorder="1" applyAlignment="1" applyProtection="1">
      <alignment horizontal="center" vertical="center" wrapText="1"/>
    </xf>
    <xf numFmtId="49" fontId="16" fillId="4" borderId="5" xfId="0" applyNumberFormat="1" applyFont="1" applyFill="1" applyBorder="1" applyAlignment="1" applyProtection="1">
      <alignment horizontal="center" vertical="center" wrapText="1"/>
    </xf>
    <xf numFmtId="49" fontId="16" fillId="4" borderId="4" xfId="0" applyNumberFormat="1" applyFont="1" applyFill="1" applyBorder="1" applyAlignment="1" applyProtection="1">
      <alignment horizontal="center" vertical="center" wrapText="1"/>
    </xf>
    <xf numFmtId="0" fontId="36" fillId="5" borderId="0" xfId="0" applyFont="1" applyFill="1" applyBorder="1" applyAlignment="1" applyProtection="1">
      <alignment horizontal="left" vertical="center" indent="1"/>
      <protection locked="0"/>
    </xf>
    <xf numFmtId="0" fontId="36" fillId="5" borderId="11" xfId="0" applyFont="1" applyFill="1" applyBorder="1" applyAlignment="1" applyProtection="1">
      <alignment horizontal="left" vertical="center" indent="1"/>
      <protection locked="0"/>
    </xf>
    <xf numFmtId="0" fontId="20" fillId="5" borderId="0" xfId="0" applyFont="1" applyFill="1" applyBorder="1" applyAlignment="1" applyProtection="1">
      <alignment horizontal="center"/>
      <protection locked="0"/>
    </xf>
    <xf numFmtId="0" fontId="36" fillId="5" borderId="10" xfId="0" applyFont="1" applyFill="1" applyBorder="1" applyAlignment="1" applyProtection="1">
      <alignment horizontal="right" vertical="center" indent="1"/>
      <protection locked="0"/>
    </xf>
    <xf numFmtId="0" fontId="3" fillId="0" borderId="0" xfId="0" applyFont="1" applyFill="1" applyBorder="1" applyAlignment="1" applyProtection="1">
      <alignment horizontal="left" vertical="center" wrapText="1" justifyLastLine="1"/>
    </xf>
    <xf numFmtId="0" fontId="3" fillId="0" borderId="10" xfId="0" applyFont="1" applyFill="1" applyBorder="1" applyAlignment="1" applyProtection="1">
      <alignment horizontal="left" vertical="center" wrapText="1" justifyLastLine="1"/>
    </xf>
    <xf numFmtId="0" fontId="8" fillId="10" borderId="0" xfId="0" applyFont="1" applyFill="1" applyBorder="1" applyAlignment="1" applyProtection="1">
      <alignment horizontal="right" vertical="center" indent="1"/>
    </xf>
    <xf numFmtId="0" fontId="8" fillId="10" borderId="0" xfId="0" applyFont="1" applyFill="1" applyBorder="1" applyAlignment="1" applyProtection="1">
      <alignment horizontal="left" vertical="center" indent="1"/>
    </xf>
    <xf numFmtId="0" fontId="8" fillId="10" borderId="6" xfId="0" applyFont="1" applyFill="1" applyBorder="1" applyAlignment="1" applyProtection="1">
      <alignment horizontal="left" vertical="center" indent="1"/>
    </xf>
    <xf numFmtId="0" fontId="20" fillId="5" borderId="0" xfId="0"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xf>
    <xf numFmtId="0" fontId="36" fillId="5" borderId="0" xfId="0" applyFont="1" applyFill="1" applyBorder="1" applyAlignment="1" applyProtection="1">
      <alignment horizontal="center" vertical="center"/>
      <protection locked="0"/>
    </xf>
    <xf numFmtId="0" fontId="36" fillId="5" borderId="2" xfId="0" applyFont="1" applyFill="1" applyBorder="1" applyAlignment="1" applyProtection="1">
      <alignment horizontal="center" vertical="center"/>
      <protection locked="0"/>
    </xf>
    <xf numFmtId="0" fontId="36" fillId="5" borderId="10" xfId="0" applyFont="1" applyFill="1" applyBorder="1" applyAlignment="1" applyProtection="1">
      <alignment horizontal="center" vertical="center"/>
      <protection locked="0"/>
    </xf>
    <xf numFmtId="177" fontId="36" fillId="5" borderId="5" xfId="1" applyNumberFormat="1" applyFont="1" applyFill="1" applyBorder="1" applyAlignment="1" applyProtection="1">
      <alignment horizontal="right" vertical="center"/>
      <protection locked="0"/>
    </xf>
    <xf numFmtId="177" fontId="36" fillId="5" borderId="2" xfId="0" applyNumberFormat="1" applyFont="1" applyFill="1" applyBorder="1" applyAlignment="1" applyProtection="1">
      <alignment horizontal="right" vertical="center"/>
      <protection locked="0"/>
    </xf>
    <xf numFmtId="0" fontId="20" fillId="5" borderId="0" xfId="0" applyFont="1" applyFill="1" applyBorder="1" applyAlignment="1" applyProtection="1">
      <alignment horizontal="center" vertical="center"/>
    </xf>
    <xf numFmtId="177" fontId="20" fillId="5" borderId="0" xfId="0" applyNumberFormat="1" applyFont="1" applyFill="1" applyBorder="1" applyAlignment="1" applyProtection="1">
      <alignment horizontal="center" vertical="center"/>
      <protection locked="0"/>
    </xf>
    <xf numFmtId="0" fontId="20" fillId="5" borderId="0" xfId="0" applyFont="1" applyFill="1" applyBorder="1" applyAlignment="1" applyProtection="1">
      <alignment horizontal="center"/>
    </xf>
    <xf numFmtId="0" fontId="36" fillId="5" borderId="5" xfId="0" applyFont="1" applyFill="1" applyBorder="1" applyAlignment="1" applyProtection="1">
      <alignment horizontal="center" vertical="center"/>
      <protection locked="0"/>
    </xf>
    <xf numFmtId="0" fontId="20" fillId="5" borderId="17" xfId="0" applyFont="1" applyFill="1" applyBorder="1" applyAlignment="1" applyProtection="1">
      <alignment horizontal="center" vertical="center"/>
    </xf>
    <xf numFmtId="0" fontId="20" fillId="5" borderId="2" xfId="0" applyFont="1" applyFill="1" applyBorder="1" applyAlignment="1" applyProtection="1">
      <alignment horizontal="center" vertical="center"/>
    </xf>
    <xf numFmtId="0" fontId="20" fillId="5" borderId="7" xfId="0" applyFont="1" applyFill="1" applyBorder="1" applyAlignment="1" applyProtection="1">
      <alignment horizontal="center" vertical="center"/>
    </xf>
    <xf numFmtId="0" fontId="20" fillId="5" borderId="5" xfId="0" applyFont="1" applyFill="1" applyBorder="1" applyAlignment="1" applyProtection="1">
      <alignment horizontal="center" vertical="center"/>
    </xf>
    <xf numFmtId="177" fontId="36" fillId="5" borderId="43" xfId="1" applyNumberFormat="1" applyFont="1" applyFill="1" applyBorder="1" applyAlignment="1" applyProtection="1">
      <alignment horizontal="right" vertical="center"/>
      <protection locked="0"/>
    </xf>
    <xf numFmtId="0" fontId="4" fillId="6" borderId="65" xfId="0" applyFont="1" applyFill="1" applyBorder="1" applyAlignment="1" applyProtection="1">
      <alignment horizontal="center" vertical="center" textRotation="255"/>
    </xf>
    <xf numFmtId="0" fontId="36" fillId="5" borderId="42" xfId="0" applyFont="1" applyFill="1" applyBorder="1" applyAlignment="1" applyProtection="1">
      <alignment horizontal="left" vertical="center" indent="1"/>
      <protection locked="0"/>
    </xf>
    <xf numFmtId="0" fontId="36" fillId="5" borderId="2" xfId="0" applyFont="1" applyFill="1" applyBorder="1" applyAlignment="1" applyProtection="1">
      <alignment horizontal="left" indent="1"/>
      <protection locked="0"/>
    </xf>
    <xf numFmtId="0" fontId="36" fillId="5" borderId="0" xfId="0" applyFont="1" applyFill="1" applyBorder="1" applyAlignment="1" applyProtection="1">
      <alignment horizontal="left" indent="1"/>
      <protection locked="0"/>
    </xf>
    <xf numFmtId="0" fontId="36" fillId="5" borderId="6" xfId="0" applyFont="1" applyFill="1" applyBorder="1" applyAlignment="1" applyProtection="1">
      <alignment horizontal="left" indent="1"/>
      <protection locked="0"/>
    </xf>
    <xf numFmtId="0" fontId="36" fillId="5" borderId="66" xfId="0" applyFont="1" applyFill="1" applyBorder="1" applyAlignment="1" applyProtection="1">
      <alignment horizontal="left" indent="1"/>
      <protection locked="0"/>
    </xf>
    <xf numFmtId="0" fontId="36" fillId="5" borderId="5" xfId="0" applyFont="1" applyFill="1" applyBorder="1" applyAlignment="1" applyProtection="1">
      <alignment horizontal="left" indent="1"/>
      <protection locked="0"/>
    </xf>
    <xf numFmtId="0" fontId="36" fillId="5" borderId="4" xfId="0" applyFont="1" applyFill="1" applyBorder="1" applyAlignment="1" applyProtection="1">
      <alignment horizontal="left" indent="1"/>
      <protection locked="0"/>
    </xf>
    <xf numFmtId="0" fontId="36" fillId="5" borderId="2" xfId="0" applyFont="1" applyFill="1" applyBorder="1" applyAlignment="1" applyProtection="1">
      <alignment horizontal="left" vertical="center" indent="1"/>
      <protection locked="0"/>
    </xf>
    <xf numFmtId="0" fontId="36" fillId="5" borderId="3" xfId="0" applyFont="1" applyFill="1" applyBorder="1" applyAlignment="1" applyProtection="1">
      <alignment horizontal="left" vertical="center" indent="1"/>
      <protection locked="0"/>
    </xf>
    <xf numFmtId="0" fontId="36" fillId="5" borderId="43" xfId="0" applyFont="1" applyFill="1" applyBorder="1" applyAlignment="1" applyProtection="1">
      <alignment horizontal="left" vertical="center" indent="1"/>
      <protection locked="0"/>
    </xf>
    <xf numFmtId="0" fontId="36" fillId="5" borderId="5" xfId="0" applyFont="1" applyFill="1" applyBorder="1" applyAlignment="1" applyProtection="1">
      <alignment horizontal="left" vertical="center" indent="1"/>
      <protection locked="0"/>
    </xf>
    <xf numFmtId="0" fontId="36" fillId="5" borderId="4" xfId="0" applyFont="1" applyFill="1" applyBorder="1" applyAlignment="1" applyProtection="1">
      <alignment horizontal="left" vertical="center" indent="1"/>
      <protection locked="0"/>
    </xf>
    <xf numFmtId="0" fontId="36" fillId="5" borderId="17" xfId="0" applyFont="1" applyFill="1" applyBorder="1" applyAlignment="1" applyProtection="1">
      <alignment horizontal="left" vertical="center" wrapText="1" indent="1"/>
      <protection locked="0"/>
    </xf>
    <xf numFmtId="0" fontId="36" fillId="5" borderId="2" xfId="0" applyFont="1" applyFill="1" applyBorder="1" applyAlignment="1" applyProtection="1">
      <alignment horizontal="left" vertical="center" wrapText="1" indent="1"/>
      <protection locked="0"/>
    </xf>
    <xf numFmtId="0" fontId="36" fillId="5" borderId="3" xfId="0" applyFont="1" applyFill="1" applyBorder="1" applyAlignment="1" applyProtection="1">
      <alignment horizontal="left" vertical="center" wrapText="1" indent="1"/>
      <protection locked="0"/>
    </xf>
    <xf numFmtId="0" fontId="36" fillId="5" borderId="7" xfId="0" applyFont="1" applyFill="1" applyBorder="1" applyAlignment="1" applyProtection="1">
      <alignment horizontal="left" vertical="center" wrapText="1" indent="1"/>
      <protection locked="0"/>
    </xf>
    <xf numFmtId="0" fontId="36" fillId="5" borderId="5" xfId="0" applyFont="1" applyFill="1" applyBorder="1" applyAlignment="1" applyProtection="1">
      <alignment horizontal="left" vertical="center" wrapText="1" indent="1"/>
      <protection locked="0"/>
    </xf>
    <xf numFmtId="0" fontId="36" fillId="5" borderId="4" xfId="0" applyFont="1" applyFill="1" applyBorder="1" applyAlignment="1" applyProtection="1">
      <alignment horizontal="left" vertical="center" wrapText="1" indent="1"/>
      <protection locked="0"/>
    </xf>
    <xf numFmtId="0" fontId="3" fillId="10" borderId="17" xfId="0" applyFont="1" applyFill="1" applyBorder="1" applyAlignment="1" applyProtection="1">
      <alignment horizontal="left" vertical="center" wrapText="1" indent="1" shrinkToFit="1"/>
    </xf>
    <xf numFmtId="0" fontId="3" fillId="10" borderId="2" xfId="0" applyFont="1" applyFill="1" applyBorder="1" applyAlignment="1" applyProtection="1">
      <alignment horizontal="left" vertical="center" wrapText="1" indent="1" shrinkToFit="1"/>
    </xf>
    <xf numFmtId="0" fontId="3" fillId="10" borderId="3" xfId="0" applyFont="1" applyFill="1" applyBorder="1" applyAlignment="1" applyProtection="1">
      <alignment horizontal="left" vertical="center" wrapText="1" indent="1" shrinkToFit="1"/>
    </xf>
    <xf numFmtId="0" fontId="3" fillId="10" borderId="1" xfId="0" applyFont="1" applyFill="1" applyBorder="1" applyAlignment="1" applyProtection="1">
      <alignment horizontal="left" vertical="center" wrapText="1" indent="1" shrinkToFit="1"/>
    </xf>
    <xf numFmtId="0" fontId="3" fillId="10" borderId="0" xfId="0" applyFont="1" applyFill="1" applyBorder="1" applyAlignment="1" applyProtection="1">
      <alignment horizontal="left" vertical="center" wrapText="1" indent="1" shrinkToFit="1"/>
    </xf>
    <xf numFmtId="0" fontId="3" fillId="10" borderId="6" xfId="0" applyFont="1" applyFill="1" applyBorder="1" applyAlignment="1" applyProtection="1">
      <alignment horizontal="left" vertical="center" wrapText="1" indent="1" shrinkToFit="1"/>
    </xf>
    <xf numFmtId="0" fontId="36" fillId="5" borderId="17" xfId="0" applyFont="1" applyFill="1" applyBorder="1" applyAlignment="1" applyProtection="1">
      <alignment horizontal="left" vertical="center" indent="2"/>
      <protection locked="0"/>
    </xf>
    <xf numFmtId="0" fontId="36" fillId="5" borderId="2" xfId="0" applyFont="1" applyFill="1" applyBorder="1" applyAlignment="1" applyProtection="1">
      <alignment horizontal="left" vertical="center" indent="2"/>
      <protection locked="0"/>
    </xf>
    <xf numFmtId="0" fontId="36" fillId="5" borderId="3" xfId="0" applyFont="1" applyFill="1" applyBorder="1" applyAlignment="1" applyProtection="1">
      <alignment horizontal="left" vertical="center" indent="2"/>
      <protection locked="0"/>
    </xf>
    <xf numFmtId="0" fontId="36" fillId="5" borderId="7" xfId="0" applyFont="1" applyFill="1" applyBorder="1" applyAlignment="1" applyProtection="1">
      <alignment horizontal="left" vertical="center" indent="2"/>
      <protection locked="0"/>
    </xf>
    <xf numFmtId="0" fontId="36" fillId="5" borderId="5" xfId="0" applyFont="1" applyFill="1" applyBorder="1" applyAlignment="1" applyProtection="1">
      <alignment horizontal="left" vertical="center" indent="2"/>
      <protection locked="0"/>
    </xf>
    <xf numFmtId="0" fontId="36" fillId="5" borderId="4" xfId="0" applyFont="1" applyFill="1" applyBorder="1" applyAlignment="1" applyProtection="1">
      <alignment horizontal="left" vertical="center" indent="2"/>
      <protection locked="0"/>
    </xf>
    <xf numFmtId="0" fontId="8" fillId="0" borderId="2" xfId="0" applyFont="1" applyFill="1" applyBorder="1" applyAlignment="1" applyProtection="1">
      <alignment horizontal="center" vertical="center"/>
      <protection locked="0"/>
    </xf>
    <xf numFmtId="0" fontId="8" fillId="10" borderId="5" xfId="0" applyFont="1" applyFill="1" applyBorder="1" applyAlignment="1" applyProtection="1">
      <alignment horizontal="right" vertical="top"/>
    </xf>
    <xf numFmtId="0" fontId="36" fillId="5" borderId="0" xfId="0" applyFont="1" applyFill="1" applyBorder="1" applyAlignment="1" applyProtection="1">
      <alignment horizontal="left" vertical="center" wrapText="1" indent="1" shrinkToFit="1"/>
      <protection locked="0"/>
    </xf>
    <xf numFmtId="0" fontId="36" fillId="5" borderId="6" xfId="0" applyFont="1" applyFill="1" applyBorder="1" applyAlignment="1" applyProtection="1">
      <alignment horizontal="left" vertical="center" wrapText="1" indent="1" shrinkToFit="1"/>
      <protection locked="0"/>
    </xf>
    <xf numFmtId="0" fontId="57" fillId="5" borderId="2" xfId="0" applyFont="1" applyFill="1" applyBorder="1" applyAlignment="1" applyProtection="1">
      <alignment horizontal="left" vertical="center" indent="1"/>
      <protection locked="0"/>
    </xf>
    <xf numFmtId="0" fontId="57" fillId="5" borderId="3" xfId="0" applyFont="1" applyFill="1" applyBorder="1" applyAlignment="1" applyProtection="1">
      <alignment horizontal="left" vertical="center" indent="1"/>
      <protection locked="0"/>
    </xf>
    <xf numFmtId="0" fontId="57" fillId="5" borderId="5" xfId="0" applyFont="1" applyFill="1" applyBorder="1" applyAlignment="1" applyProtection="1">
      <alignment horizontal="left" vertical="center" indent="1"/>
      <protection locked="0"/>
    </xf>
    <xf numFmtId="0" fontId="57" fillId="5" borderId="4" xfId="0" applyFont="1" applyFill="1" applyBorder="1" applyAlignment="1" applyProtection="1">
      <alignment horizontal="left" vertical="center" indent="1"/>
      <protection locked="0"/>
    </xf>
    <xf numFmtId="0" fontId="8" fillId="10" borderId="17" xfId="0" applyFont="1" applyFill="1" applyBorder="1" applyAlignment="1" applyProtection="1">
      <alignment horizontal="left" vertical="center" wrapText="1" indent="1" shrinkToFit="1"/>
    </xf>
    <xf numFmtId="0" fontId="3" fillId="10" borderId="7" xfId="0" applyFont="1" applyFill="1" applyBorder="1" applyAlignment="1" applyProtection="1">
      <alignment horizontal="left" vertical="center" wrapText="1" indent="1" shrinkToFit="1"/>
    </xf>
    <xf numFmtId="0" fontId="3" fillId="10" borderId="5" xfId="0" applyFont="1" applyFill="1" applyBorder="1" applyAlignment="1" applyProtection="1">
      <alignment horizontal="left" vertical="center" wrapText="1" indent="1" shrinkToFit="1"/>
    </xf>
    <xf numFmtId="0" fontId="3" fillId="10" borderId="4" xfId="0" applyFont="1" applyFill="1" applyBorder="1" applyAlignment="1" applyProtection="1">
      <alignment horizontal="left" vertical="center" wrapText="1" indent="1" shrinkToFit="1"/>
    </xf>
    <xf numFmtId="38" fontId="57" fillId="5" borderId="2" xfId="1" applyFont="1" applyFill="1" applyBorder="1" applyAlignment="1" applyProtection="1">
      <alignment horizontal="right" vertical="center"/>
      <protection locked="0"/>
    </xf>
    <xf numFmtId="38" fontId="57" fillId="5" borderId="10" xfId="1" applyFont="1" applyFill="1" applyBorder="1" applyAlignment="1" applyProtection="1">
      <alignment horizontal="right" vertical="center"/>
      <protection locked="0"/>
    </xf>
    <xf numFmtId="176" fontId="57" fillId="5" borderId="1" xfId="0" applyNumberFormat="1" applyFont="1" applyFill="1" applyBorder="1" applyAlignment="1" applyProtection="1">
      <alignment horizontal="right" vertical="center"/>
      <protection locked="0"/>
    </xf>
    <xf numFmtId="176" fontId="57" fillId="5" borderId="0" xfId="0" applyNumberFormat="1" applyFont="1" applyFill="1" applyBorder="1" applyAlignment="1" applyProtection="1">
      <alignment horizontal="right" vertical="center"/>
      <protection locked="0"/>
    </xf>
    <xf numFmtId="176" fontId="57" fillId="5" borderId="2" xfId="0" applyNumberFormat="1" applyFont="1" applyFill="1" applyBorder="1" applyAlignment="1" applyProtection="1">
      <alignment horizontal="right" vertical="center"/>
      <protection locked="0"/>
    </xf>
    <xf numFmtId="176" fontId="57" fillId="5" borderId="40" xfId="0" applyNumberFormat="1" applyFont="1" applyFill="1" applyBorder="1" applyAlignment="1" applyProtection="1">
      <alignment horizontal="right" vertical="center"/>
      <protection locked="0"/>
    </xf>
    <xf numFmtId="176" fontId="57" fillId="5" borderId="10" xfId="0" applyNumberFormat="1" applyFont="1" applyFill="1" applyBorder="1" applyAlignment="1" applyProtection="1">
      <alignment horizontal="right" vertical="center"/>
      <protection locked="0"/>
    </xf>
    <xf numFmtId="176" fontId="10" fillId="3" borderId="0" xfId="0" applyNumberFormat="1" applyFont="1" applyFill="1" applyBorder="1" applyAlignment="1" applyProtection="1">
      <alignment vertical="center"/>
    </xf>
    <xf numFmtId="38" fontId="10" fillId="0" borderId="45" xfId="0" applyNumberFormat="1" applyFont="1" applyFill="1" applyBorder="1" applyAlignment="1" applyProtection="1">
      <alignment vertical="center"/>
    </xf>
    <xf numFmtId="38" fontId="10" fillId="0" borderId="47" xfId="0" applyNumberFormat="1" applyFont="1" applyFill="1" applyBorder="1" applyAlignment="1" applyProtection="1">
      <alignment vertical="center"/>
    </xf>
    <xf numFmtId="0" fontId="0" fillId="3" borderId="0" xfId="0" applyFill="1" applyBorder="1" applyAlignment="1" applyProtection="1">
      <alignment vertical="center"/>
    </xf>
    <xf numFmtId="49" fontId="17" fillId="0" borderId="0" xfId="0" applyNumberFormat="1" applyFont="1" applyFill="1" applyBorder="1" applyAlignment="1" applyProtection="1">
      <alignment horizontal="center" vertical="center"/>
    </xf>
    <xf numFmtId="49" fontId="13" fillId="0" borderId="54" xfId="0" applyNumberFormat="1" applyFont="1" applyFill="1" applyBorder="1" applyAlignment="1" applyProtection="1">
      <alignment horizontal="center" vertical="center" wrapText="1"/>
    </xf>
    <xf numFmtId="49" fontId="13" fillId="0" borderId="54" xfId="0" applyNumberFormat="1" applyFont="1" applyFill="1" applyBorder="1" applyAlignment="1" applyProtection="1">
      <alignment horizontal="center" vertical="center"/>
    </xf>
    <xf numFmtId="49" fontId="13" fillId="0" borderId="51" xfId="0" applyNumberFormat="1" applyFont="1" applyFill="1" applyBorder="1" applyAlignment="1" applyProtection="1">
      <alignment horizontal="center" vertical="center"/>
    </xf>
    <xf numFmtId="176" fontId="10" fillId="0" borderId="44" xfId="0" applyNumberFormat="1" applyFont="1" applyFill="1" applyBorder="1" applyAlignment="1" applyProtection="1">
      <alignment vertical="center"/>
    </xf>
    <xf numFmtId="176" fontId="10" fillId="0" borderId="45" xfId="0" applyNumberFormat="1" applyFont="1" applyFill="1" applyBorder="1" applyAlignment="1" applyProtection="1"/>
    <xf numFmtId="176" fontId="21" fillId="5" borderId="44" xfId="0" applyNumberFormat="1" applyFont="1" applyFill="1" applyBorder="1" applyAlignment="1" applyProtection="1">
      <alignment horizontal="right" vertical="center"/>
      <protection locked="0"/>
    </xf>
    <xf numFmtId="0" fontId="34" fillId="5" borderId="45" xfId="0" applyFont="1" applyFill="1" applyBorder="1" applyAlignment="1" applyProtection="1">
      <alignment horizontal="right" vertical="center"/>
      <protection locked="0"/>
    </xf>
    <xf numFmtId="0" fontId="34" fillId="5" borderId="46" xfId="0" applyFont="1" applyFill="1" applyBorder="1" applyAlignment="1" applyProtection="1">
      <alignment horizontal="right" vertical="center"/>
      <protection locked="0"/>
    </xf>
    <xf numFmtId="0" fontId="34" fillId="5" borderId="47" xfId="0" applyFont="1" applyFill="1" applyBorder="1" applyAlignment="1" applyProtection="1">
      <alignment horizontal="right" vertical="center"/>
      <protection locked="0"/>
    </xf>
    <xf numFmtId="0" fontId="21" fillId="5" borderId="44" xfId="0" applyNumberFormat="1" applyFont="1" applyFill="1" applyBorder="1" applyAlignment="1" applyProtection="1">
      <alignment horizontal="distributed" vertical="center"/>
      <protection locked="0"/>
    </xf>
    <xf numFmtId="0" fontId="34" fillId="5" borderId="45" xfId="0" applyFont="1" applyFill="1" applyBorder="1" applyAlignment="1" applyProtection="1">
      <alignment vertical="center"/>
      <protection locked="0"/>
    </xf>
    <xf numFmtId="0" fontId="34" fillId="5" borderId="46" xfId="0" applyFont="1" applyFill="1" applyBorder="1" applyAlignment="1" applyProtection="1">
      <alignment vertical="center"/>
      <protection locked="0"/>
    </xf>
    <xf numFmtId="0" fontId="34" fillId="5" borderId="47" xfId="0" applyFont="1" applyFill="1" applyBorder="1" applyAlignment="1" applyProtection="1">
      <alignment vertical="center"/>
      <protection locked="0"/>
    </xf>
    <xf numFmtId="176" fontId="47" fillId="3" borderId="0" xfId="0" applyNumberFormat="1" applyFont="1" applyFill="1" applyBorder="1" applyAlignment="1" applyProtection="1">
      <alignment horizontal="left" vertical="center"/>
    </xf>
    <xf numFmtId="0" fontId="11" fillId="0" borderId="17" xfId="0" applyFont="1" applyFill="1" applyBorder="1" applyAlignment="1" applyProtection="1">
      <alignment horizontal="distributed" vertical="center" indent="5"/>
    </xf>
    <xf numFmtId="0" fontId="11" fillId="0" borderId="2" xfId="0" applyFont="1" applyFill="1" applyBorder="1" applyAlignment="1" applyProtection="1">
      <alignment horizontal="distributed" vertical="center" indent="5"/>
    </xf>
    <xf numFmtId="0" fontId="11" fillId="0" borderId="63" xfId="0" applyFont="1" applyFill="1" applyBorder="1" applyAlignment="1" applyProtection="1">
      <alignment horizontal="distributed" vertical="center" indent="5"/>
    </xf>
    <xf numFmtId="0" fontId="11" fillId="0" borderId="7" xfId="0" applyFont="1" applyFill="1" applyBorder="1" applyAlignment="1" applyProtection="1">
      <alignment horizontal="distributed" vertical="center" indent="5"/>
    </xf>
    <xf numFmtId="0" fontId="11" fillId="0" borderId="5" xfId="0" applyFont="1" applyFill="1" applyBorder="1" applyAlignment="1" applyProtection="1">
      <alignment horizontal="distributed" vertical="center" indent="5"/>
    </xf>
    <xf numFmtId="0" fontId="11" fillId="0" borderId="64" xfId="0" applyFont="1" applyFill="1" applyBorder="1" applyAlignment="1" applyProtection="1">
      <alignment horizontal="distributed" vertical="center" indent="5"/>
    </xf>
    <xf numFmtId="38" fontId="18" fillId="5" borderId="45" xfId="0" applyNumberFormat="1" applyFont="1" applyFill="1" applyBorder="1" applyAlignment="1" applyProtection="1">
      <alignment horizontal="center" vertical="center"/>
      <protection locked="0"/>
    </xf>
    <xf numFmtId="38" fontId="21" fillId="5" borderId="45" xfId="0" applyNumberFormat="1" applyFont="1" applyFill="1" applyBorder="1" applyAlignment="1" applyProtection="1">
      <alignment horizontal="center" vertical="center"/>
      <protection locked="0"/>
    </xf>
    <xf numFmtId="176" fontId="10" fillId="0" borderId="1" xfId="0" applyNumberFormat="1" applyFont="1" applyFill="1" applyBorder="1" applyAlignment="1" applyProtection="1">
      <alignment horizontal="right" vertical="center"/>
    </xf>
    <xf numFmtId="176" fontId="10" fillId="0" borderId="0" xfId="0" applyNumberFormat="1" applyFont="1" applyFill="1" applyBorder="1" applyAlignment="1" applyProtection="1">
      <alignment horizontal="right" vertical="center"/>
    </xf>
    <xf numFmtId="0" fontId="0" fillId="0" borderId="0" xfId="0" applyFill="1" applyBorder="1" applyAlignment="1" applyProtection="1">
      <alignment horizontal="center" vertical="center"/>
    </xf>
    <xf numFmtId="179" fontId="18" fillId="5" borderId="67" xfId="0" applyNumberFormat="1" applyFont="1" applyFill="1" applyBorder="1" applyAlignment="1" applyProtection="1">
      <alignment horizontal="center" vertical="center"/>
      <protection locked="0"/>
    </xf>
    <xf numFmtId="179" fontId="21" fillId="5" borderId="45" xfId="0" applyNumberFormat="1" applyFont="1" applyFill="1" applyBorder="1" applyAlignment="1" applyProtection="1">
      <alignment horizontal="center" vertical="center"/>
      <protection locked="0"/>
    </xf>
    <xf numFmtId="0" fontId="34" fillId="5" borderId="45" xfId="0" applyFont="1" applyFill="1" applyBorder="1" applyAlignment="1" applyProtection="1">
      <alignment horizontal="center" vertical="center"/>
      <protection locked="0"/>
    </xf>
    <xf numFmtId="179" fontId="21" fillId="5" borderId="67" xfId="0" applyNumberFormat="1" applyFont="1" applyFill="1" applyBorder="1" applyAlignment="1" applyProtection="1">
      <alignment horizontal="center" vertical="center"/>
      <protection locked="0"/>
    </xf>
    <xf numFmtId="38" fontId="21" fillId="5" borderId="47" xfId="0" applyNumberFormat="1" applyFont="1" applyFill="1" applyBorder="1" applyAlignment="1" applyProtection="1">
      <alignment horizontal="center" vertical="center"/>
      <protection locked="0"/>
    </xf>
    <xf numFmtId="179" fontId="21" fillId="5" borderId="68" xfId="0" applyNumberFormat="1" applyFont="1" applyFill="1" applyBorder="1" applyAlignment="1" applyProtection="1">
      <alignment horizontal="center" vertical="center"/>
      <protection locked="0"/>
    </xf>
    <xf numFmtId="179" fontId="21" fillId="5" borderId="47" xfId="0" applyNumberFormat="1" applyFont="1" applyFill="1" applyBorder="1" applyAlignment="1" applyProtection="1">
      <alignment horizontal="center" vertical="center"/>
      <protection locked="0"/>
    </xf>
    <xf numFmtId="0" fontId="34" fillId="5" borderId="47" xfId="0" applyFont="1" applyFill="1" applyBorder="1" applyAlignment="1" applyProtection="1">
      <alignment horizontal="center" vertical="center"/>
      <protection locked="0"/>
    </xf>
    <xf numFmtId="0" fontId="3" fillId="0" borderId="0" xfId="0" applyNumberFormat="1" applyFont="1" applyFill="1" applyBorder="1" applyAlignment="1" applyProtection="1">
      <alignment horizontal="left" vertical="distributed" wrapText="1"/>
    </xf>
    <xf numFmtId="49" fontId="13" fillId="0" borderId="53" xfId="0" applyNumberFormat="1" applyFont="1" applyFill="1" applyBorder="1" applyAlignment="1" applyProtection="1">
      <alignment horizontal="center" vertical="center"/>
    </xf>
    <xf numFmtId="0" fontId="0" fillId="0" borderId="55" xfId="0" applyFill="1" applyBorder="1" applyAlignment="1" applyProtection="1">
      <alignment horizontal="center" vertical="center"/>
    </xf>
    <xf numFmtId="0" fontId="34" fillId="5" borderId="44" xfId="0" applyFont="1" applyFill="1" applyBorder="1" applyAlignment="1" applyProtection="1">
      <alignment vertical="center"/>
      <protection locked="0"/>
    </xf>
    <xf numFmtId="0" fontId="14" fillId="4" borderId="15" xfId="0" applyFont="1" applyFill="1" applyBorder="1" applyAlignment="1" applyProtection="1">
      <alignment horizontal="center"/>
    </xf>
    <xf numFmtId="49" fontId="13" fillId="0" borderId="62" xfId="0" applyNumberFormat="1" applyFont="1" applyFill="1" applyBorder="1" applyAlignment="1" applyProtection="1">
      <alignment horizontal="center" vertical="center"/>
    </xf>
    <xf numFmtId="0" fontId="0" fillId="0" borderId="54" xfId="0" applyFill="1" applyBorder="1" applyAlignment="1" applyProtection="1">
      <alignment horizontal="center" vertical="center"/>
    </xf>
    <xf numFmtId="0" fontId="14" fillId="4" borderId="15" xfId="0" applyFont="1" applyFill="1" applyBorder="1" applyAlignment="1" applyProtection="1">
      <alignment horizontal="center" vertical="top"/>
    </xf>
    <xf numFmtId="177" fontId="17" fillId="4" borderId="0" xfId="0" applyNumberFormat="1" applyFont="1" applyFill="1" applyBorder="1" applyAlignment="1" applyProtection="1">
      <alignment horizontal="left" shrinkToFit="1"/>
    </xf>
    <xf numFmtId="49" fontId="13" fillId="0" borderId="48" xfId="0" applyNumberFormat="1" applyFont="1" applyFill="1" applyBorder="1" applyAlignment="1" applyProtection="1">
      <alignment horizontal="center" vertical="center"/>
    </xf>
    <xf numFmtId="49" fontId="13" fillId="0" borderId="49" xfId="0" applyNumberFormat="1" applyFont="1" applyFill="1" applyBorder="1" applyAlignment="1" applyProtection="1">
      <alignment horizontal="center" vertical="center"/>
    </xf>
    <xf numFmtId="49" fontId="13" fillId="0" borderId="50" xfId="0" applyNumberFormat="1" applyFont="1" applyFill="1" applyBorder="1" applyAlignment="1" applyProtection="1">
      <alignment horizontal="center" vertical="center"/>
    </xf>
    <xf numFmtId="0" fontId="34" fillId="5" borderId="44" xfId="0" applyFont="1" applyFill="1" applyBorder="1" applyAlignment="1" applyProtection="1">
      <alignment horizontal="right" vertical="center"/>
      <protection locked="0"/>
    </xf>
    <xf numFmtId="0" fontId="35" fillId="0" borderId="2" xfId="0" applyFont="1" applyFill="1" applyBorder="1" applyAlignment="1" applyProtection="1">
      <alignment horizontal="left"/>
    </xf>
    <xf numFmtId="0" fontId="35" fillId="0" borderId="0" xfId="0" applyFont="1" applyFill="1" applyBorder="1" applyAlignment="1" applyProtection="1">
      <alignment horizontal="left"/>
    </xf>
    <xf numFmtId="0" fontId="35" fillId="0" borderId="0" xfId="0" applyFont="1" applyFill="1" applyBorder="1" applyAlignment="1" applyProtection="1">
      <alignment horizontal="center"/>
    </xf>
    <xf numFmtId="49" fontId="11" fillId="0" borderId="6" xfId="0" applyNumberFormat="1" applyFont="1" applyFill="1" applyBorder="1" applyAlignment="1" applyProtection="1">
      <alignment horizontal="left" vertical="center"/>
    </xf>
    <xf numFmtId="49" fontId="12" fillId="0" borderId="0" xfId="0" applyNumberFormat="1" applyFont="1" applyFill="1" applyBorder="1" applyAlignment="1" applyProtection="1">
      <alignment horizontal="left" vertical="center"/>
    </xf>
    <xf numFmtId="0" fontId="17" fillId="4" borderId="0" xfId="0" applyFont="1" applyFill="1" applyBorder="1" applyAlignment="1" applyProtection="1">
      <alignment horizontal="right" vertical="center" wrapText="1"/>
    </xf>
    <xf numFmtId="0" fontId="17" fillId="4" borderId="0" xfId="0" applyFont="1" applyFill="1" applyBorder="1" applyAlignment="1" applyProtection="1">
      <alignment horizontal="right" vertical="center"/>
    </xf>
    <xf numFmtId="38" fontId="38" fillId="0" borderId="5" xfId="1" applyFont="1" applyFill="1" applyBorder="1" applyAlignment="1" applyProtection="1">
      <alignment horizontal="center" vertical="center"/>
    </xf>
    <xf numFmtId="49" fontId="11" fillId="4" borderId="0" xfId="0" applyNumberFormat="1" applyFont="1" applyFill="1" applyBorder="1" applyAlignment="1" applyProtection="1">
      <alignment horizontal="center" vertical="center"/>
    </xf>
    <xf numFmtId="180" fontId="38" fillId="0" borderId="0" xfId="0" applyNumberFormat="1" applyFont="1" applyFill="1" applyBorder="1" applyAlignment="1" applyProtection="1">
      <alignment horizontal="center" vertical="center"/>
    </xf>
    <xf numFmtId="0" fontId="35" fillId="0" borderId="0" xfId="0" applyFont="1" applyFill="1" applyBorder="1" applyAlignment="1" applyProtection="1">
      <alignment horizontal="right" vertical="center"/>
    </xf>
    <xf numFmtId="176" fontId="14" fillId="0" borderId="0" xfId="0" applyNumberFormat="1" applyFont="1" applyFill="1" applyBorder="1" applyAlignment="1" applyProtection="1">
      <alignment horizontal="right" vertical="center"/>
    </xf>
    <xf numFmtId="0" fontId="14" fillId="0" borderId="2"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0" fillId="0" borderId="53" xfId="0" applyNumberFormat="1" applyFont="1" applyFill="1" applyBorder="1" applyAlignment="1" applyProtection="1">
      <alignment horizontal="distributed" vertical="center"/>
    </xf>
    <xf numFmtId="0" fontId="0" fillId="0" borderId="54" xfId="0" applyFill="1" applyBorder="1" applyAlignment="1" applyProtection="1">
      <alignment vertical="center"/>
    </xf>
    <xf numFmtId="0" fontId="0" fillId="0" borderId="46" xfId="0" applyFill="1" applyBorder="1" applyAlignment="1" applyProtection="1">
      <alignment vertical="center"/>
    </xf>
    <xf numFmtId="0" fontId="0" fillId="0" borderId="47" xfId="0" applyFill="1" applyBorder="1" applyAlignment="1" applyProtection="1">
      <alignment vertical="center"/>
    </xf>
    <xf numFmtId="176" fontId="10" fillId="0" borderId="53" xfId="0" applyNumberFormat="1" applyFont="1" applyFill="1" applyBorder="1" applyAlignment="1" applyProtection="1">
      <alignment vertical="center"/>
    </xf>
    <xf numFmtId="0" fontId="10" fillId="0" borderId="54" xfId="0" applyFont="1" applyFill="1" applyBorder="1" applyAlignment="1" applyProtection="1"/>
    <xf numFmtId="0" fontId="10" fillId="0" borderId="46" xfId="0" applyFont="1" applyFill="1" applyBorder="1" applyAlignment="1" applyProtection="1">
      <alignment vertical="center"/>
    </xf>
    <xf numFmtId="0" fontId="10" fillId="0" borderId="47" xfId="0" applyFont="1" applyFill="1" applyBorder="1" applyAlignment="1" applyProtection="1"/>
    <xf numFmtId="176" fontId="11" fillId="0" borderId="42" xfId="0" applyNumberFormat="1" applyFont="1" applyFill="1" applyBorder="1" applyAlignment="1" applyProtection="1">
      <alignment horizontal="distributed" vertical="center" indent="1"/>
    </xf>
    <xf numFmtId="176" fontId="10" fillId="0" borderId="2" xfId="0" applyNumberFormat="1" applyFont="1" applyFill="1" applyBorder="1" applyAlignment="1" applyProtection="1">
      <alignment horizontal="distributed" vertical="center" indent="1"/>
    </xf>
    <xf numFmtId="176" fontId="10" fillId="0" borderId="63" xfId="0" applyNumberFormat="1" applyFont="1" applyFill="1" applyBorder="1" applyAlignment="1" applyProtection="1">
      <alignment horizontal="distributed" vertical="center" indent="1"/>
    </xf>
    <xf numFmtId="176" fontId="10" fillId="0" borderId="43" xfId="0" applyNumberFormat="1" applyFont="1" applyFill="1" applyBorder="1" applyAlignment="1" applyProtection="1">
      <alignment horizontal="distributed" vertical="center" indent="1"/>
    </xf>
    <xf numFmtId="176" fontId="10" fillId="0" borderId="5" xfId="0" applyNumberFormat="1" applyFont="1" applyFill="1" applyBorder="1" applyAlignment="1" applyProtection="1">
      <alignment horizontal="distributed" vertical="center" indent="1"/>
    </xf>
    <xf numFmtId="176" fontId="10" fillId="0" borderId="64" xfId="0" applyNumberFormat="1" applyFont="1" applyFill="1" applyBorder="1" applyAlignment="1" applyProtection="1">
      <alignment horizontal="distributed" vertical="center" indent="1"/>
    </xf>
    <xf numFmtId="176" fontId="10" fillId="0" borderId="46" xfId="0" applyNumberFormat="1" applyFont="1" applyFill="1" applyBorder="1" applyAlignment="1" applyProtection="1">
      <alignment vertical="center"/>
    </xf>
    <xf numFmtId="176" fontId="10" fillId="0" borderId="47" xfId="0" applyNumberFormat="1" applyFont="1" applyFill="1" applyBorder="1" applyAlignment="1" applyProtection="1"/>
    <xf numFmtId="177" fontId="17" fillId="4" borderId="5" xfId="0" applyNumberFormat="1" applyFont="1" applyFill="1" applyBorder="1" applyAlignment="1" applyProtection="1">
      <alignment horizontal="center" shrinkToFit="1"/>
    </xf>
    <xf numFmtId="49" fontId="11" fillId="0" borderId="0" xfId="0" applyNumberFormat="1" applyFont="1" applyFill="1" applyBorder="1" applyAlignment="1" applyProtection="1">
      <alignment horizontal="center" vertical="center"/>
    </xf>
    <xf numFmtId="49" fontId="14" fillId="0" borderId="0" xfId="0" applyNumberFormat="1" applyFont="1" applyFill="1" applyBorder="1" applyAlignment="1" applyProtection="1">
      <alignment horizontal="left" vertical="center"/>
    </xf>
    <xf numFmtId="49" fontId="14" fillId="0" borderId="6" xfId="0" applyNumberFormat="1" applyFont="1" applyFill="1" applyBorder="1" applyAlignment="1" applyProtection="1">
      <alignment horizontal="left" vertical="center"/>
    </xf>
    <xf numFmtId="49" fontId="11" fillId="4" borderId="6" xfId="0" applyNumberFormat="1" applyFont="1" applyFill="1" applyBorder="1" applyAlignment="1" applyProtection="1">
      <alignment horizontal="left" vertical="center"/>
    </xf>
    <xf numFmtId="49" fontId="14" fillId="0" borderId="0" xfId="0" applyNumberFormat="1" applyFont="1" applyFill="1" applyBorder="1" applyAlignment="1" applyProtection="1">
      <alignment horizontal="center" vertical="center"/>
    </xf>
    <xf numFmtId="49" fontId="14" fillId="4" borderId="17" xfId="0" applyNumberFormat="1" applyFont="1" applyFill="1" applyBorder="1" applyAlignment="1" applyProtection="1">
      <alignment horizontal="center" vertical="center"/>
    </xf>
    <xf numFmtId="49" fontId="14" fillId="4" borderId="2" xfId="0" applyNumberFormat="1" applyFont="1" applyFill="1" applyBorder="1" applyAlignment="1" applyProtection="1">
      <alignment horizontal="center" vertical="center"/>
    </xf>
    <xf numFmtId="49" fontId="14" fillId="4" borderId="3" xfId="0" applyNumberFormat="1" applyFont="1" applyFill="1" applyBorder="1" applyAlignment="1" applyProtection="1">
      <alignment horizontal="center" vertical="center"/>
    </xf>
    <xf numFmtId="49" fontId="14" fillId="4" borderId="7" xfId="0" applyNumberFormat="1" applyFont="1" applyFill="1" applyBorder="1" applyAlignment="1" applyProtection="1">
      <alignment horizontal="center" vertical="center"/>
    </xf>
    <xf numFmtId="49" fontId="14" fillId="4" borderId="5" xfId="0" applyNumberFormat="1" applyFont="1" applyFill="1" applyBorder="1" applyAlignment="1" applyProtection="1">
      <alignment horizontal="center" vertical="center"/>
    </xf>
    <xf numFmtId="49" fontId="14" fillId="4" borderId="4" xfId="0" applyNumberFormat="1" applyFont="1" applyFill="1" applyBorder="1" applyAlignment="1" applyProtection="1">
      <alignment horizontal="center" vertical="center"/>
    </xf>
    <xf numFmtId="0" fontId="45" fillId="5" borderId="15" xfId="0" applyFont="1" applyFill="1" applyBorder="1" applyAlignment="1" applyProtection="1">
      <alignment horizontal="left" vertical="center" indent="1" shrinkToFit="1"/>
      <protection locked="0"/>
    </xf>
    <xf numFmtId="0" fontId="45" fillId="5" borderId="15" xfId="0" applyFont="1" applyFill="1" applyBorder="1" applyAlignment="1" applyProtection="1">
      <alignment horizontal="left" vertical="center" indent="1"/>
      <protection locked="0"/>
    </xf>
    <xf numFmtId="0" fontId="45" fillId="5" borderId="14" xfId="0" applyFont="1" applyFill="1" applyBorder="1" applyAlignment="1" applyProtection="1">
      <alignment horizontal="left" vertical="center" indent="1"/>
      <protection locked="0"/>
    </xf>
    <xf numFmtId="0" fontId="35" fillId="0" borderId="0" xfId="0" applyFont="1" applyFill="1" applyBorder="1" applyAlignment="1" applyProtection="1">
      <alignment horizontal="left" vertical="center"/>
    </xf>
    <xf numFmtId="0" fontId="45" fillId="10" borderId="17" xfId="0" applyFont="1" applyFill="1" applyBorder="1" applyAlignment="1" applyProtection="1">
      <alignment horizontal="right" vertical="center" indent="1" shrinkToFit="1"/>
      <protection locked="0"/>
    </xf>
    <xf numFmtId="0" fontId="45" fillId="10" borderId="2" xfId="0" applyFont="1" applyFill="1" applyBorder="1" applyAlignment="1" applyProtection="1">
      <alignment horizontal="right" vertical="center" indent="1"/>
      <protection locked="0"/>
    </xf>
    <xf numFmtId="49" fontId="0" fillId="0" borderId="0" xfId="0" applyNumberFormat="1" applyFill="1" applyBorder="1" applyAlignment="1" applyProtection="1">
      <alignment horizontal="center" vertical="center"/>
    </xf>
    <xf numFmtId="176" fontId="11" fillId="0" borderId="0" xfId="0" applyNumberFormat="1" applyFont="1" applyFill="1" applyBorder="1" applyAlignment="1" applyProtection="1">
      <alignment horizontal="center" vertical="center"/>
    </xf>
    <xf numFmtId="0" fontId="8" fillId="5" borderId="17" xfId="0" applyFont="1" applyFill="1" applyBorder="1" applyAlignment="1" applyProtection="1">
      <alignment horizontal="left" vertical="center" indent="2"/>
      <protection locked="0"/>
    </xf>
    <xf numFmtId="0" fontId="8" fillId="5" borderId="2" xfId="0" applyFont="1" applyFill="1" applyBorder="1" applyAlignment="1" applyProtection="1">
      <alignment horizontal="left" vertical="center" indent="2"/>
      <protection locked="0"/>
    </xf>
    <xf numFmtId="0" fontId="8" fillId="5" borderId="3" xfId="0" applyFont="1" applyFill="1" applyBorder="1" applyAlignment="1" applyProtection="1">
      <alignment horizontal="left" vertical="center" indent="2"/>
      <protection locked="0"/>
    </xf>
    <xf numFmtId="0" fontId="27" fillId="5" borderId="15" xfId="0" applyNumberFormat="1" applyFont="1" applyFill="1" applyBorder="1" applyAlignment="1" applyProtection="1">
      <alignment horizontal="center" vertical="center"/>
      <protection locked="0"/>
    </xf>
    <xf numFmtId="0" fontId="27" fillId="5" borderId="13" xfId="0" applyNumberFormat="1" applyFont="1" applyFill="1" applyBorder="1" applyAlignment="1" applyProtection="1">
      <alignment horizontal="right" vertical="center"/>
      <protection locked="0"/>
    </xf>
    <xf numFmtId="0" fontId="27" fillId="5" borderId="15" xfId="0" applyNumberFormat="1" applyFont="1" applyFill="1" applyBorder="1" applyAlignment="1" applyProtection="1">
      <alignment horizontal="right" vertical="center"/>
      <protection locked="0"/>
    </xf>
    <xf numFmtId="0" fontId="14" fillId="4" borderId="17" xfId="0" applyFont="1" applyFill="1" applyBorder="1" applyAlignment="1" applyProtection="1">
      <alignment horizontal="center"/>
    </xf>
    <xf numFmtId="0" fontId="14" fillId="4" borderId="2" xfId="0" applyFont="1" applyFill="1" applyBorder="1" applyAlignment="1" applyProtection="1">
      <alignment horizontal="center"/>
    </xf>
    <xf numFmtId="177" fontId="35" fillId="4" borderId="15" xfId="0" applyNumberFormat="1" applyFont="1" applyFill="1" applyBorder="1" applyAlignment="1" applyProtection="1">
      <alignment horizontal="left" shrinkToFit="1"/>
    </xf>
    <xf numFmtId="177" fontId="17" fillId="4" borderId="15" xfId="0" applyNumberFormat="1" applyFont="1" applyFill="1" applyBorder="1" applyAlignment="1" applyProtection="1">
      <alignment horizontal="left" shrinkToFit="1"/>
    </xf>
    <xf numFmtId="0" fontId="14" fillId="4" borderId="17" xfId="0" applyFont="1" applyFill="1" applyBorder="1" applyAlignment="1" applyProtection="1">
      <alignment horizontal="right" indent="2"/>
    </xf>
    <xf numFmtId="0" fontId="14" fillId="4" borderId="2" xfId="0" applyFont="1" applyFill="1" applyBorder="1" applyAlignment="1" applyProtection="1">
      <alignment horizontal="right" indent="2"/>
    </xf>
    <xf numFmtId="0" fontId="9" fillId="0" borderId="0" xfId="0" applyNumberFormat="1" applyFont="1" applyFill="1" applyBorder="1" applyAlignment="1" applyProtection="1">
      <alignment horizontal="left" vertical="distributed" wrapText="1"/>
    </xf>
    <xf numFmtId="0" fontId="9" fillId="0" borderId="6" xfId="0" applyNumberFormat="1" applyFont="1" applyFill="1" applyBorder="1" applyAlignment="1" applyProtection="1">
      <alignment horizontal="left" vertical="distributed" wrapText="1"/>
    </xf>
  </cellXfs>
  <cellStyles count="4">
    <cellStyle name="桁区切り" xfId="1" builtinId="6"/>
    <cellStyle name="標準" xfId="0" builtinId="0"/>
    <cellStyle name="標準_227 傷病手当金請求書" xfId="2" xr:uid="{00000000-0005-0000-0000-000002000000}"/>
    <cellStyle name="標準_様式" xfId="3" xr:uid="{00000000-0005-0000-0000-000003000000}"/>
  </cellStyles>
  <dxfs count="1">
    <dxf>
      <font>
        <b val="0"/>
        <i/>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10</xdr:col>
      <xdr:colOff>19050</xdr:colOff>
      <xdr:row>35</xdr:row>
      <xdr:rowOff>38100</xdr:rowOff>
    </xdr:from>
    <xdr:ext cx="1428020" cy="259045"/>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009900" y="8353425"/>
          <a:ext cx="1428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Ｐ明朝" panose="02020600040205080304" pitchFamily="18" charset="-128"/>
              <a:ea typeface="ＭＳ Ｐ明朝" panose="02020600040205080304" pitchFamily="18" charset="-128"/>
            </a:rPr>
            <a:t>（自ら署名してください）</a:t>
          </a:r>
        </a:p>
      </xdr:txBody>
    </xdr:sp>
    <xdr:clientData/>
  </xdr:oneCellAnchor>
  <xdr:oneCellAnchor>
    <xdr:from>
      <xdr:col>18</xdr:col>
      <xdr:colOff>171450</xdr:colOff>
      <xdr:row>38</xdr:row>
      <xdr:rowOff>85725</xdr:rowOff>
    </xdr:from>
    <xdr:ext cx="2542444" cy="267381"/>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762500" y="9248775"/>
          <a:ext cx="2542444"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0">
              <a:latin typeface="ＭＳ Ｐ明朝" panose="02020600040205080304" pitchFamily="18" charset="-128"/>
              <a:ea typeface="ＭＳ Ｐ明朝" panose="02020600040205080304" pitchFamily="18" charset="-128"/>
            </a:rPr>
            <a:t>（</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請求者氏名</a:t>
          </a:r>
          <a:r>
            <a:rPr kumimoji="1" lang="en-US" altLang="ja-JP" sz="1000" b="0">
              <a:latin typeface="ＭＳ Ｐ明朝" panose="02020600040205080304" pitchFamily="18" charset="-128"/>
              <a:ea typeface="ＭＳ Ｐ明朝" panose="02020600040205080304" pitchFamily="18" charset="-128"/>
            </a:rPr>
            <a:t>】</a:t>
          </a:r>
          <a:r>
            <a:rPr kumimoji="1" lang="ja-JP" altLang="en-US" sz="1000" b="0">
              <a:latin typeface="ＭＳ Ｐ明朝" panose="02020600040205080304" pitchFamily="18" charset="-128"/>
              <a:ea typeface="ＭＳ Ｐ明朝" panose="02020600040205080304" pitchFamily="18" charset="-128"/>
            </a:rPr>
            <a:t>は自ら署名してください</a:t>
          </a:r>
          <a:r>
            <a:rPr kumimoji="1" lang="en-US" altLang="ja-JP" sz="1000" b="0">
              <a:latin typeface="ＭＳ Ｐ明朝" panose="02020600040205080304" pitchFamily="18" charset="-128"/>
              <a:ea typeface="ＭＳ Ｐ明朝" panose="02020600040205080304" pitchFamily="18" charset="-128"/>
            </a:rPr>
            <a:t>)</a:t>
          </a:r>
        </a:p>
      </xdr:txBody>
    </xdr:sp>
    <xdr:clientData/>
  </xdr:oneCellAnchor>
  <xdr:twoCellAnchor>
    <xdr:from>
      <xdr:col>29</xdr:col>
      <xdr:colOff>66675</xdr:colOff>
      <xdr:row>46</xdr:row>
      <xdr:rowOff>114300</xdr:rowOff>
    </xdr:from>
    <xdr:to>
      <xdr:col>35</xdr:col>
      <xdr:colOff>104775</xdr:colOff>
      <xdr:row>52</xdr:row>
      <xdr:rowOff>9525</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6858000" y="11744325"/>
          <a:ext cx="1238250" cy="809625"/>
          <a:chOff x="3795700" y="3786126"/>
          <a:chExt cx="1178052" cy="1111549"/>
        </a:xfrm>
      </xdr:grpSpPr>
      <xdr:sp macro="" textlink="">
        <xdr:nvSpPr>
          <xdr:cNvPr id="21" name="フリーフォーム: 図形 20">
            <a:extLst>
              <a:ext uri="{FF2B5EF4-FFF2-40B4-BE49-F238E27FC236}">
                <a16:creationId xmlns:a16="http://schemas.microsoft.com/office/drawing/2014/main" id="{00000000-0008-0000-0000-000015000000}"/>
              </a:ext>
            </a:extLst>
          </xdr:cNvPr>
          <xdr:cNvSpPr/>
        </xdr:nvSpPr>
        <xdr:spPr>
          <a:xfrm>
            <a:off x="3795700" y="3786126"/>
            <a:ext cx="1178052" cy="1111549"/>
          </a:xfrm>
          <a:custGeom>
            <a:avLst/>
            <a:gdLst>
              <a:gd name="connsiteX0" fmla="*/ -128 w 1178052"/>
              <a:gd name="connsiteY0" fmla="*/ 554808 h 1111549"/>
              <a:gd name="connsiteX1" fmla="*/ 588898 w 1178052"/>
              <a:gd name="connsiteY1" fmla="*/ -967 h 1111549"/>
              <a:gd name="connsiteX2" fmla="*/ 1177925 w 1178052"/>
              <a:gd name="connsiteY2" fmla="*/ 554808 h 1111549"/>
              <a:gd name="connsiteX3" fmla="*/ 588898 w 1178052"/>
              <a:gd name="connsiteY3" fmla="*/ 1110583 h 1111549"/>
              <a:gd name="connsiteX4" fmla="*/ -128 w 1178052"/>
              <a:gd name="connsiteY4" fmla="*/ 554808 h 111154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78052" h="1111549">
                <a:moveTo>
                  <a:pt x="-128" y="554808"/>
                </a:moveTo>
                <a:cubicBezTo>
                  <a:pt x="-128" y="247858"/>
                  <a:pt x="263585" y="-967"/>
                  <a:pt x="588898" y="-967"/>
                </a:cubicBezTo>
                <a:cubicBezTo>
                  <a:pt x="914212" y="-967"/>
                  <a:pt x="1177925" y="247858"/>
                  <a:pt x="1177925" y="554808"/>
                </a:cubicBezTo>
                <a:cubicBezTo>
                  <a:pt x="1177925" y="861767"/>
                  <a:pt x="914212" y="1110583"/>
                  <a:pt x="588898" y="1110583"/>
                </a:cubicBezTo>
                <a:cubicBezTo>
                  <a:pt x="263585" y="1110583"/>
                  <a:pt x="-128" y="861767"/>
                  <a:pt x="-128" y="554808"/>
                </a:cubicBezTo>
                <a:close/>
              </a:path>
            </a:pathLst>
          </a:custGeom>
          <a:solidFill>
            <a:srgbClr val="FFFFFF"/>
          </a:solidFill>
          <a:ln w="6331" cap="flat">
            <a:solidFill>
              <a:srgbClr val="000000"/>
            </a:solidFill>
            <a:prstDash val="solid"/>
            <a:miter/>
          </a:ln>
        </xdr:spPr>
        <xdr:txBody>
          <a:bodyPr rtlCol="0" anchor="ctr"/>
          <a:lstStyle/>
          <a:p>
            <a:endParaRPr lang="ja-JP" altLang="en-US"/>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117528" y="4115672"/>
            <a:ext cx="524895" cy="243446"/>
          </a:xfrm>
          <a:prstGeom prst="rect">
            <a:avLst/>
          </a:prstGeom>
          <a:noFill/>
        </xdr:spPr>
        <xdr:txBody>
          <a:bodyPr wrap="none" rtlCol="0">
            <a:noAutofit/>
          </a:bodyPr>
          <a:lstStyle/>
          <a:p>
            <a:pPr algn="l"/>
            <a:r>
              <a:rPr lang="ja-JP" altLang="en-US" sz="898" spc="0" baseline="0">
                <a:solidFill>
                  <a:srgbClr val="000000"/>
                </a:solidFill>
                <a:latin typeface="游ゴシック"/>
                <a:ea typeface="游ゴシック"/>
                <a:sym typeface="游ゴシック"/>
                <a:rtl val="0"/>
              </a:rPr>
              <a:t>所属所</a:t>
            </a:r>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117528" y="4305681"/>
            <a:ext cx="524895" cy="243446"/>
          </a:xfrm>
          <a:prstGeom prst="rect">
            <a:avLst/>
          </a:prstGeom>
          <a:noFill/>
        </xdr:spPr>
        <xdr:txBody>
          <a:bodyPr wrap="none" rtlCol="0">
            <a:noAutofit/>
          </a:bodyPr>
          <a:lstStyle/>
          <a:p>
            <a:pPr algn="l"/>
            <a:r>
              <a:rPr lang="ja-JP" altLang="en-US" sz="898" spc="0" baseline="0">
                <a:solidFill>
                  <a:srgbClr val="000000"/>
                </a:solidFill>
                <a:latin typeface="游ゴシック"/>
                <a:ea typeface="游ゴシック"/>
                <a:sym typeface="游ゴシック"/>
                <a:rtl val="0"/>
              </a:rPr>
              <a:t>受付印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66675</xdr:rowOff>
    </xdr:from>
    <xdr:to>
      <xdr:col>1</xdr:col>
      <xdr:colOff>0</xdr:colOff>
      <xdr:row>35</xdr:row>
      <xdr:rowOff>200025</xdr:rowOff>
    </xdr:to>
    <xdr:pic>
      <xdr:nvPicPr>
        <xdr:cNvPr id="6186" name="Picture 12">
          <a:extLst>
            <a:ext uri="{FF2B5EF4-FFF2-40B4-BE49-F238E27FC236}">
              <a16:creationId xmlns:a16="http://schemas.microsoft.com/office/drawing/2014/main" id="{00000000-0008-0000-0100-00002A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7343775"/>
          <a:ext cx="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1</xdr:col>
      <xdr:colOff>0</xdr:colOff>
      <xdr:row>45</xdr:row>
      <xdr:rowOff>76200</xdr:rowOff>
    </xdr:from>
    <xdr:to>
      <xdr:col>1</xdr:col>
      <xdr:colOff>0</xdr:colOff>
      <xdr:row>45</xdr:row>
      <xdr:rowOff>209550</xdr:rowOff>
    </xdr:to>
    <xdr:pic>
      <xdr:nvPicPr>
        <xdr:cNvPr id="6187" name="Picture 10">
          <a:extLst>
            <a:ext uri="{FF2B5EF4-FFF2-40B4-BE49-F238E27FC236}">
              <a16:creationId xmlns:a16="http://schemas.microsoft.com/office/drawing/2014/main" id="{00000000-0008-0000-0100-00002B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10277475"/>
          <a:ext cx="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2</xdr:col>
      <xdr:colOff>95250</xdr:colOff>
      <xdr:row>29</xdr:row>
      <xdr:rowOff>104775</xdr:rowOff>
    </xdr:from>
    <xdr:to>
      <xdr:col>29</xdr:col>
      <xdr:colOff>123825</xdr:colOff>
      <xdr:row>39</xdr:row>
      <xdr:rowOff>0</xdr:rowOff>
    </xdr:to>
    <xdr:sp macro="" textlink="">
      <xdr:nvSpPr>
        <xdr:cNvPr id="6188" name="Rectangle 4">
          <a:extLst>
            <a:ext uri="{FF2B5EF4-FFF2-40B4-BE49-F238E27FC236}">
              <a16:creationId xmlns:a16="http://schemas.microsoft.com/office/drawing/2014/main" id="{00000000-0008-0000-0100-00002C180000}"/>
            </a:ext>
          </a:extLst>
        </xdr:cNvPr>
        <xdr:cNvSpPr>
          <a:spLocks noChangeArrowheads="1"/>
        </xdr:cNvSpPr>
      </xdr:nvSpPr>
      <xdr:spPr bwMode="auto">
        <a:xfrm>
          <a:off x="1485900" y="6010275"/>
          <a:ext cx="5429250" cy="2333625"/>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32</xdr:row>
      <xdr:rowOff>66675</xdr:rowOff>
    </xdr:from>
    <xdr:to>
      <xdr:col>1</xdr:col>
      <xdr:colOff>0</xdr:colOff>
      <xdr:row>32</xdr:row>
      <xdr:rowOff>200025</xdr:rowOff>
    </xdr:to>
    <xdr:pic>
      <xdr:nvPicPr>
        <xdr:cNvPr id="7208" name="Picture 12">
          <a:extLst>
            <a:ext uri="{FF2B5EF4-FFF2-40B4-BE49-F238E27FC236}">
              <a16:creationId xmlns:a16="http://schemas.microsoft.com/office/drawing/2014/main" id="{00000000-0008-0000-0200-000028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7153275"/>
          <a:ext cx="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1</xdr:col>
      <xdr:colOff>0</xdr:colOff>
      <xdr:row>39</xdr:row>
      <xdr:rowOff>76200</xdr:rowOff>
    </xdr:from>
    <xdr:to>
      <xdr:col>1</xdr:col>
      <xdr:colOff>0</xdr:colOff>
      <xdr:row>39</xdr:row>
      <xdr:rowOff>209550</xdr:rowOff>
    </xdr:to>
    <xdr:pic>
      <xdr:nvPicPr>
        <xdr:cNvPr id="7209" name="Picture 10">
          <a:extLst>
            <a:ext uri="{FF2B5EF4-FFF2-40B4-BE49-F238E27FC236}">
              <a16:creationId xmlns:a16="http://schemas.microsoft.com/office/drawing/2014/main" id="{00000000-0008-0000-0200-000029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8763000"/>
          <a:ext cx="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2</xdr:col>
      <xdr:colOff>95250</xdr:colOff>
      <xdr:row>15</xdr:row>
      <xdr:rowOff>57150</xdr:rowOff>
    </xdr:from>
    <xdr:to>
      <xdr:col>29</xdr:col>
      <xdr:colOff>123825</xdr:colOff>
      <xdr:row>25</xdr:row>
      <xdr:rowOff>0</xdr:rowOff>
    </xdr:to>
    <xdr:sp macro="" textlink="">
      <xdr:nvSpPr>
        <xdr:cNvPr id="7210" name="Rectangle 4">
          <a:extLst>
            <a:ext uri="{FF2B5EF4-FFF2-40B4-BE49-F238E27FC236}">
              <a16:creationId xmlns:a16="http://schemas.microsoft.com/office/drawing/2014/main" id="{00000000-0008-0000-0200-00002A1C0000}"/>
            </a:ext>
          </a:extLst>
        </xdr:cNvPr>
        <xdr:cNvSpPr>
          <a:spLocks noChangeArrowheads="1"/>
        </xdr:cNvSpPr>
      </xdr:nvSpPr>
      <xdr:spPr bwMode="auto">
        <a:xfrm>
          <a:off x="1485900" y="3333750"/>
          <a:ext cx="5429250" cy="2152650"/>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6</xdr:row>
          <xdr:rowOff>0</xdr:rowOff>
        </xdr:from>
        <xdr:to>
          <xdr:col>3</xdr:col>
          <xdr:colOff>95250</xdr:colOff>
          <xdr:row>7</xdr:row>
          <xdr:rowOff>19050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0</xdr:colOff>
      <xdr:row>40</xdr:row>
      <xdr:rowOff>66675</xdr:rowOff>
    </xdr:from>
    <xdr:to>
      <xdr:col>1</xdr:col>
      <xdr:colOff>0</xdr:colOff>
      <xdr:row>40</xdr:row>
      <xdr:rowOff>200025</xdr:rowOff>
    </xdr:to>
    <xdr:pic>
      <xdr:nvPicPr>
        <xdr:cNvPr id="9285" name="Picture 12">
          <a:extLst>
            <a:ext uri="{FF2B5EF4-FFF2-40B4-BE49-F238E27FC236}">
              <a16:creationId xmlns:a16="http://schemas.microsoft.com/office/drawing/2014/main" id="{00000000-0008-0000-0400-000045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8020050"/>
          <a:ext cx="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1</xdr:col>
      <xdr:colOff>0</xdr:colOff>
      <xdr:row>50</xdr:row>
      <xdr:rowOff>76200</xdr:rowOff>
    </xdr:from>
    <xdr:to>
      <xdr:col>1</xdr:col>
      <xdr:colOff>0</xdr:colOff>
      <xdr:row>50</xdr:row>
      <xdr:rowOff>209550</xdr:rowOff>
    </xdr:to>
    <xdr:pic>
      <xdr:nvPicPr>
        <xdr:cNvPr id="9286" name="Picture 10">
          <a:extLst>
            <a:ext uri="{FF2B5EF4-FFF2-40B4-BE49-F238E27FC236}">
              <a16:creationId xmlns:a16="http://schemas.microsoft.com/office/drawing/2014/main" id="{00000000-0008-0000-0400-000046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10953750"/>
          <a:ext cx="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2</xdr:col>
      <xdr:colOff>95250</xdr:colOff>
      <xdr:row>34</xdr:row>
      <xdr:rowOff>142875</xdr:rowOff>
    </xdr:from>
    <xdr:to>
      <xdr:col>29</xdr:col>
      <xdr:colOff>123825</xdr:colOff>
      <xdr:row>44</xdr:row>
      <xdr:rowOff>0</xdr:rowOff>
    </xdr:to>
    <xdr:sp macro="" textlink="">
      <xdr:nvSpPr>
        <xdr:cNvPr id="9287" name="Rectangle 3">
          <a:extLst>
            <a:ext uri="{FF2B5EF4-FFF2-40B4-BE49-F238E27FC236}">
              <a16:creationId xmlns:a16="http://schemas.microsoft.com/office/drawing/2014/main" id="{00000000-0008-0000-0400-000047240000}"/>
            </a:ext>
          </a:extLst>
        </xdr:cNvPr>
        <xdr:cNvSpPr>
          <a:spLocks noChangeArrowheads="1"/>
        </xdr:cNvSpPr>
      </xdr:nvSpPr>
      <xdr:spPr bwMode="auto">
        <a:xfrm>
          <a:off x="1485900" y="6724650"/>
          <a:ext cx="5429250" cy="2295525"/>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40</xdr:row>
      <xdr:rowOff>66675</xdr:rowOff>
    </xdr:from>
    <xdr:to>
      <xdr:col>1</xdr:col>
      <xdr:colOff>0</xdr:colOff>
      <xdr:row>40</xdr:row>
      <xdr:rowOff>200025</xdr:rowOff>
    </xdr:to>
    <xdr:pic>
      <xdr:nvPicPr>
        <xdr:cNvPr id="9288" name="Picture 12">
          <a:extLst>
            <a:ext uri="{FF2B5EF4-FFF2-40B4-BE49-F238E27FC236}">
              <a16:creationId xmlns:a16="http://schemas.microsoft.com/office/drawing/2014/main" id="{00000000-0008-0000-0400-000048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8020050"/>
          <a:ext cx="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1</xdr:col>
      <xdr:colOff>0</xdr:colOff>
      <xdr:row>50</xdr:row>
      <xdr:rowOff>76200</xdr:rowOff>
    </xdr:from>
    <xdr:to>
      <xdr:col>1</xdr:col>
      <xdr:colOff>0</xdr:colOff>
      <xdr:row>50</xdr:row>
      <xdr:rowOff>209550</xdr:rowOff>
    </xdr:to>
    <xdr:pic>
      <xdr:nvPicPr>
        <xdr:cNvPr id="9289" name="Picture 10">
          <a:extLst>
            <a:ext uri="{FF2B5EF4-FFF2-40B4-BE49-F238E27FC236}">
              <a16:creationId xmlns:a16="http://schemas.microsoft.com/office/drawing/2014/main" id="{00000000-0008-0000-0400-000049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10953750"/>
          <a:ext cx="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6</xdr:row>
          <xdr:rowOff>0</xdr:rowOff>
        </xdr:from>
        <xdr:to>
          <xdr:col>3</xdr:col>
          <xdr:colOff>95250</xdr:colOff>
          <xdr:row>7</xdr:row>
          <xdr:rowOff>19050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0</xdr:colOff>
      <xdr:row>43</xdr:row>
      <xdr:rowOff>66675</xdr:rowOff>
    </xdr:from>
    <xdr:to>
      <xdr:col>1</xdr:col>
      <xdr:colOff>0</xdr:colOff>
      <xdr:row>43</xdr:row>
      <xdr:rowOff>200025</xdr:rowOff>
    </xdr:to>
    <xdr:pic>
      <xdr:nvPicPr>
        <xdr:cNvPr id="10296" name="Picture 12">
          <a:extLst>
            <a:ext uri="{FF2B5EF4-FFF2-40B4-BE49-F238E27FC236}">
              <a16:creationId xmlns:a16="http://schemas.microsoft.com/office/drawing/2014/main" id="{00000000-0008-0000-0500-000038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8439150"/>
          <a:ext cx="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1</xdr:col>
      <xdr:colOff>0</xdr:colOff>
      <xdr:row>50</xdr:row>
      <xdr:rowOff>76200</xdr:rowOff>
    </xdr:from>
    <xdr:to>
      <xdr:col>1</xdr:col>
      <xdr:colOff>0</xdr:colOff>
      <xdr:row>50</xdr:row>
      <xdr:rowOff>209550</xdr:rowOff>
    </xdr:to>
    <xdr:pic>
      <xdr:nvPicPr>
        <xdr:cNvPr id="10297" name="Picture 10">
          <a:extLst>
            <a:ext uri="{FF2B5EF4-FFF2-40B4-BE49-F238E27FC236}">
              <a16:creationId xmlns:a16="http://schemas.microsoft.com/office/drawing/2014/main" id="{00000000-0008-0000-0500-000039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10048875"/>
          <a:ext cx="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2</xdr:col>
      <xdr:colOff>95250</xdr:colOff>
      <xdr:row>26</xdr:row>
      <xdr:rowOff>95250</xdr:rowOff>
    </xdr:from>
    <xdr:to>
      <xdr:col>29</xdr:col>
      <xdr:colOff>123825</xdr:colOff>
      <xdr:row>36</xdr:row>
      <xdr:rowOff>0</xdr:rowOff>
    </xdr:to>
    <xdr:sp macro="" textlink="">
      <xdr:nvSpPr>
        <xdr:cNvPr id="10298" name="Rectangle 3">
          <a:extLst>
            <a:ext uri="{FF2B5EF4-FFF2-40B4-BE49-F238E27FC236}">
              <a16:creationId xmlns:a16="http://schemas.microsoft.com/office/drawing/2014/main" id="{00000000-0008-0000-0500-00003A280000}"/>
            </a:ext>
          </a:extLst>
        </xdr:cNvPr>
        <xdr:cNvSpPr>
          <a:spLocks noChangeArrowheads="1"/>
        </xdr:cNvSpPr>
      </xdr:nvSpPr>
      <xdr:spPr bwMode="auto">
        <a:xfrm>
          <a:off x="1485900" y="4657725"/>
          <a:ext cx="5429250" cy="2114550"/>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43</xdr:row>
      <xdr:rowOff>66675</xdr:rowOff>
    </xdr:from>
    <xdr:to>
      <xdr:col>1</xdr:col>
      <xdr:colOff>0</xdr:colOff>
      <xdr:row>43</xdr:row>
      <xdr:rowOff>200025</xdr:rowOff>
    </xdr:to>
    <xdr:pic>
      <xdr:nvPicPr>
        <xdr:cNvPr id="10299" name="Picture 12">
          <a:extLst>
            <a:ext uri="{FF2B5EF4-FFF2-40B4-BE49-F238E27FC236}">
              <a16:creationId xmlns:a16="http://schemas.microsoft.com/office/drawing/2014/main" id="{00000000-0008-0000-0500-00003B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8439150"/>
          <a:ext cx="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6</xdr:row>
          <xdr:rowOff>0</xdr:rowOff>
        </xdr:from>
        <xdr:to>
          <xdr:col>3</xdr:col>
          <xdr:colOff>95250</xdr:colOff>
          <xdr:row>7</xdr:row>
          <xdr:rowOff>19050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55</xdr:col>
      <xdr:colOff>9525</xdr:colOff>
      <xdr:row>18</xdr:row>
      <xdr:rowOff>0</xdr:rowOff>
    </xdr:from>
    <xdr:to>
      <xdr:col>55</xdr:col>
      <xdr:colOff>161925</xdr:colOff>
      <xdr:row>18</xdr:row>
      <xdr:rowOff>0</xdr:rowOff>
    </xdr:to>
    <xdr:pic>
      <xdr:nvPicPr>
        <xdr:cNvPr id="3208" name="Picture 1">
          <a:extLst>
            <a:ext uri="{FF2B5EF4-FFF2-40B4-BE49-F238E27FC236}">
              <a16:creationId xmlns:a16="http://schemas.microsoft.com/office/drawing/2014/main" id="{00000000-0008-0000-0600-000088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30650" y="5638800"/>
          <a:ext cx="152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55</xdr:col>
      <xdr:colOff>9525</xdr:colOff>
      <xdr:row>18</xdr:row>
      <xdr:rowOff>0</xdr:rowOff>
    </xdr:from>
    <xdr:to>
      <xdr:col>55</xdr:col>
      <xdr:colOff>161925</xdr:colOff>
      <xdr:row>18</xdr:row>
      <xdr:rowOff>0</xdr:rowOff>
    </xdr:to>
    <xdr:pic>
      <xdr:nvPicPr>
        <xdr:cNvPr id="3209" name="Picture 1">
          <a:extLst>
            <a:ext uri="{FF2B5EF4-FFF2-40B4-BE49-F238E27FC236}">
              <a16:creationId xmlns:a16="http://schemas.microsoft.com/office/drawing/2014/main" id="{00000000-0008-0000-0600-000089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30650" y="5638800"/>
          <a:ext cx="152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2</xdr:col>
      <xdr:colOff>28575</xdr:colOff>
      <xdr:row>10</xdr:row>
      <xdr:rowOff>152400</xdr:rowOff>
    </xdr:from>
    <xdr:to>
      <xdr:col>7</xdr:col>
      <xdr:colOff>114300</xdr:colOff>
      <xdr:row>24</xdr:row>
      <xdr:rowOff>47625</xdr:rowOff>
    </xdr:to>
    <xdr:pic>
      <xdr:nvPicPr>
        <xdr:cNvPr id="3210" name="図 12" descr="使い方4">
          <a:extLst>
            <a:ext uri="{FF2B5EF4-FFF2-40B4-BE49-F238E27FC236}">
              <a16:creationId xmlns:a16="http://schemas.microsoft.com/office/drawing/2014/main" id="{00000000-0008-0000-0600-00008A0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4950" y="3200400"/>
          <a:ext cx="1514475" cy="442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26</xdr:row>
      <xdr:rowOff>19050</xdr:rowOff>
    </xdr:from>
    <xdr:to>
      <xdr:col>18</xdr:col>
      <xdr:colOff>266700</xdr:colOff>
      <xdr:row>45</xdr:row>
      <xdr:rowOff>19050</xdr:rowOff>
    </xdr:to>
    <xdr:pic>
      <xdr:nvPicPr>
        <xdr:cNvPr id="3211" name="図 15" descr="使い方6">
          <a:extLst>
            <a:ext uri="{FF2B5EF4-FFF2-40B4-BE49-F238E27FC236}">
              <a16:creationId xmlns:a16="http://schemas.microsoft.com/office/drawing/2014/main" id="{00000000-0008-0000-0600-00008B0C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8248650"/>
          <a:ext cx="4829175" cy="615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114300</xdr:colOff>
      <xdr:row>43</xdr:row>
      <xdr:rowOff>257175</xdr:rowOff>
    </xdr:from>
    <xdr:to>
      <xdr:col>19</xdr:col>
      <xdr:colOff>276225</xdr:colOff>
      <xdr:row>44</xdr:row>
      <xdr:rowOff>133350</xdr:rowOff>
    </xdr:to>
    <xdr:sp macro="" textlink="">
      <xdr:nvSpPr>
        <xdr:cNvPr id="3212" name="AutoShape 25">
          <a:extLst>
            <a:ext uri="{FF2B5EF4-FFF2-40B4-BE49-F238E27FC236}">
              <a16:creationId xmlns:a16="http://schemas.microsoft.com/office/drawing/2014/main" id="{00000000-0008-0000-0600-00008C0C0000}"/>
            </a:ext>
          </a:extLst>
        </xdr:cNvPr>
        <xdr:cNvSpPr>
          <a:spLocks noChangeArrowheads="1"/>
        </xdr:cNvSpPr>
      </xdr:nvSpPr>
      <xdr:spPr bwMode="auto">
        <a:xfrm rot="10800000">
          <a:off x="6162675" y="13992225"/>
          <a:ext cx="447675" cy="200025"/>
        </a:xfrm>
        <a:prstGeom prst="rightArrow">
          <a:avLst>
            <a:gd name="adj1" fmla="val 50000"/>
            <a:gd name="adj2" fmla="val 55952"/>
          </a:avLst>
        </a:prstGeom>
        <a:solidFill>
          <a:srgbClr val="FF0000"/>
        </a:solidFill>
        <a:ln w="9525">
          <a:solidFill>
            <a:srgbClr val="FF0000"/>
          </a:solidFill>
          <a:miter lim="800000"/>
          <a:headEnd/>
          <a:tailEnd/>
        </a:ln>
      </xdr:spPr>
    </xdr:sp>
    <xdr:clientData/>
  </xdr:twoCellAnchor>
  <xdr:twoCellAnchor>
    <xdr:from>
      <xdr:col>1</xdr:col>
      <xdr:colOff>38100</xdr:colOff>
      <xdr:row>33</xdr:row>
      <xdr:rowOff>228600</xdr:rowOff>
    </xdr:from>
    <xdr:to>
      <xdr:col>2</xdr:col>
      <xdr:colOff>200025</xdr:colOff>
      <xdr:row>34</xdr:row>
      <xdr:rowOff>104775</xdr:rowOff>
    </xdr:to>
    <xdr:sp macro="" textlink="">
      <xdr:nvSpPr>
        <xdr:cNvPr id="3213" name="AutoShape 25">
          <a:extLst>
            <a:ext uri="{FF2B5EF4-FFF2-40B4-BE49-F238E27FC236}">
              <a16:creationId xmlns:a16="http://schemas.microsoft.com/office/drawing/2014/main" id="{00000000-0008-0000-0600-00008D0C0000}"/>
            </a:ext>
          </a:extLst>
        </xdr:cNvPr>
        <xdr:cNvSpPr>
          <a:spLocks noChangeArrowheads="1"/>
        </xdr:cNvSpPr>
      </xdr:nvSpPr>
      <xdr:spPr bwMode="auto">
        <a:xfrm>
          <a:off x="1228725" y="10725150"/>
          <a:ext cx="447675" cy="200025"/>
        </a:xfrm>
        <a:prstGeom prst="rightArrow">
          <a:avLst>
            <a:gd name="adj1" fmla="val 50000"/>
            <a:gd name="adj2" fmla="val 55952"/>
          </a:avLst>
        </a:prstGeom>
        <a:solidFill>
          <a:srgbClr val="FF0000"/>
        </a:solidFill>
        <a:ln w="9525">
          <a:solidFill>
            <a:srgbClr val="FF0000"/>
          </a:solidFill>
          <a:miter lim="800000"/>
          <a:headEnd/>
          <a:tailEnd/>
        </a:ln>
      </xdr:spPr>
    </xdr:sp>
    <xdr:clientData/>
  </xdr:twoCellAnchor>
  <xdr:twoCellAnchor>
    <xdr:from>
      <xdr:col>1</xdr:col>
      <xdr:colOff>0</xdr:colOff>
      <xdr:row>10</xdr:row>
      <xdr:rowOff>304800</xdr:rowOff>
    </xdr:from>
    <xdr:to>
      <xdr:col>2</xdr:col>
      <xdr:colOff>161925</xdr:colOff>
      <xdr:row>11</xdr:row>
      <xdr:rowOff>180975</xdr:rowOff>
    </xdr:to>
    <xdr:sp macro="" textlink="">
      <xdr:nvSpPr>
        <xdr:cNvPr id="3214" name="AutoShape 25">
          <a:extLst>
            <a:ext uri="{FF2B5EF4-FFF2-40B4-BE49-F238E27FC236}">
              <a16:creationId xmlns:a16="http://schemas.microsoft.com/office/drawing/2014/main" id="{00000000-0008-0000-0600-00008E0C0000}"/>
            </a:ext>
          </a:extLst>
        </xdr:cNvPr>
        <xdr:cNvSpPr>
          <a:spLocks noChangeArrowheads="1"/>
        </xdr:cNvSpPr>
      </xdr:nvSpPr>
      <xdr:spPr bwMode="auto">
        <a:xfrm>
          <a:off x="1190625" y="3352800"/>
          <a:ext cx="447675" cy="200025"/>
        </a:xfrm>
        <a:prstGeom prst="rightArrow">
          <a:avLst>
            <a:gd name="adj1" fmla="val 50000"/>
            <a:gd name="adj2" fmla="val 55952"/>
          </a:avLst>
        </a:prstGeom>
        <a:solidFill>
          <a:srgbClr val="FF0000"/>
        </a:solidFill>
        <a:ln w="9525">
          <a:solidFill>
            <a:srgbClr val="FF0000"/>
          </a:solidFill>
          <a:miter lim="800000"/>
          <a:headEnd/>
          <a:tailEnd/>
        </a:ln>
      </xdr:spPr>
    </xdr:sp>
    <xdr:clientData/>
  </xdr:twoCellAnchor>
  <xdr:twoCellAnchor>
    <xdr:from>
      <xdr:col>6</xdr:col>
      <xdr:colOff>238125</xdr:colOff>
      <xdr:row>22</xdr:row>
      <xdr:rowOff>114300</xdr:rowOff>
    </xdr:from>
    <xdr:to>
      <xdr:col>8</xdr:col>
      <xdr:colOff>114300</xdr:colOff>
      <xdr:row>22</xdr:row>
      <xdr:rowOff>314325</xdr:rowOff>
    </xdr:to>
    <xdr:sp macro="" textlink="">
      <xdr:nvSpPr>
        <xdr:cNvPr id="3215" name="AutoShape 25">
          <a:extLst>
            <a:ext uri="{FF2B5EF4-FFF2-40B4-BE49-F238E27FC236}">
              <a16:creationId xmlns:a16="http://schemas.microsoft.com/office/drawing/2014/main" id="{00000000-0008-0000-0600-00008F0C0000}"/>
            </a:ext>
          </a:extLst>
        </xdr:cNvPr>
        <xdr:cNvSpPr>
          <a:spLocks noChangeArrowheads="1"/>
        </xdr:cNvSpPr>
      </xdr:nvSpPr>
      <xdr:spPr bwMode="auto">
        <a:xfrm rot="10800000">
          <a:off x="2857500" y="7048500"/>
          <a:ext cx="447675" cy="200025"/>
        </a:xfrm>
        <a:prstGeom prst="rightArrow">
          <a:avLst>
            <a:gd name="adj1" fmla="val 50000"/>
            <a:gd name="adj2" fmla="val 55952"/>
          </a:avLst>
        </a:prstGeom>
        <a:solidFill>
          <a:srgbClr val="FF0000"/>
        </a:solidFill>
        <a:ln w="9525">
          <a:solidFill>
            <a:srgbClr val="FF0000"/>
          </a:solidFill>
          <a:miter lim="800000"/>
          <a:headEnd/>
          <a:tailEnd/>
        </a:ln>
      </xdr:spPr>
    </xdr:sp>
    <xdr:clientData/>
  </xdr:twoCellAnchor>
  <xdr:twoCellAnchor>
    <xdr:from>
      <xdr:col>2</xdr:col>
      <xdr:colOff>9525</xdr:colOff>
      <xdr:row>47</xdr:row>
      <xdr:rowOff>133350</xdr:rowOff>
    </xdr:from>
    <xdr:to>
      <xdr:col>12</xdr:col>
      <xdr:colOff>276225</xdr:colOff>
      <xdr:row>58</xdr:row>
      <xdr:rowOff>190500</xdr:rowOff>
    </xdr:to>
    <xdr:pic>
      <xdr:nvPicPr>
        <xdr:cNvPr id="3216" name="図 27" descr="使い方7">
          <a:extLst>
            <a:ext uri="{FF2B5EF4-FFF2-40B4-BE49-F238E27FC236}">
              <a16:creationId xmlns:a16="http://schemas.microsoft.com/office/drawing/2014/main" id="{00000000-0008-0000-0600-0000900C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85900" y="15163800"/>
          <a:ext cx="3124200" cy="352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133350</xdr:colOff>
      <xdr:row>48</xdr:row>
      <xdr:rowOff>304800</xdr:rowOff>
    </xdr:from>
    <xdr:to>
      <xdr:col>14</xdr:col>
      <xdr:colOff>9525</xdr:colOff>
      <xdr:row>49</xdr:row>
      <xdr:rowOff>180975</xdr:rowOff>
    </xdr:to>
    <xdr:sp macro="" textlink="">
      <xdr:nvSpPr>
        <xdr:cNvPr id="3217" name="AutoShape 25">
          <a:extLst>
            <a:ext uri="{FF2B5EF4-FFF2-40B4-BE49-F238E27FC236}">
              <a16:creationId xmlns:a16="http://schemas.microsoft.com/office/drawing/2014/main" id="{00000000-0008-0000-0600-0000910C0000}"/>
            </a:ext>
          </a:extLst>
        </xdr:cNvPr>
        <xdr:cNvSpPr>
          <a:spLocks noChangeArrowheads="1"/>
        </xdr:cNvSpPr>
      </xdr:nvSpPr>
      <xdr:spPr bwMode="auto">
        <a:xfrm rot="10800000">
          <a:off x="4467225" y="15659100"/>
          <a:ext cx="447675" cy="200025"/>
        </a:xfrm>
        <a:prstGeom prst="rightArrow">
          <a:avLst>
            <a:gd name="adj1" fmla="val 50000"/>
            <a:gd name="adj2" fmla="val 55952"/>
          </a:avLst>
        </a:prstGeom>
        <a:solidFill>
          <a:srgbClr val="FF0000"/>
        </a:solidFill>
        <a:ln w="9525">
          <a:solidFill>
            <a:srgbClr val="FF0000"/>
          </a:solidFill>
          <a:miter lim="800000"/>
          <a:headEnd/>
          <a:tailEnd/>
        </a:ln>
      </xdr:spPr>
    </xdr:sp>
    <xdr:clientData/>
  </xdr:twoCellAnchor>
  <xdr:twoCellAnchor>
    <xdr:from>
      <xdr:col>1</xdr:col>
      <xdr:colOff>19050</xdr:colOff>
      <xdr:row>50</xdr:row>
      <xdr:rowOff>76200</xdr:rowOff>
    </xdr:from>
    <xdr:to>
      <xdr:col>2</xdr:col>
      <xdr:colOff>180975</xdr:colOff>
      <xdr:row>51</xdr:row>
      <xdr:rowOff>0</xdr:rowOff>
    </xdr:to>
    <xdr:sp macro="" textlink="">
      <xdr:nvSpPr>
        <xdr:cNvPr id="3218" name="AutoShape 25">
          <a:extLst>
            <a:ext uri="{FF2B5EF4-FFF2-40B4-BE49-F238E27FC236}">
              <a16:creationId xmlns:a16="http://schemas.microsoft.com/office/drawing/2014/main" id="{00000000-0008-0000-0600-0000920C0000}"/>
            </a:ext>
          </a:extLst>
        </xdr:cNvPr>
        <xdr:cNvSpPr>
          <a:spLocks noChangeArrowheads="1"/>
        </xdr:cNvSpPr>
      </xdr:nvSpPr>
      <xdr:spPr bwMode="auto">
        <a:xfrm>
          <a:off x="1209675" y="16030575"/>
          <a:ext cx="447675" cy="200025"/>
        </a:xfrm>
        <a:prstGeom prst="rightArrow">
          <a:avLst>
            <a:gd name="adj1" fmla="val 50000"/>
            <a:gd name="adj2" fmla="val 55952"/>
          </a:avLst>
        </a:prstGeom>
        <a:solidFill>
          <a:srgbClr val="FF0000"/>
        </a:solidFill>
        <a:ln w="9525">
          <a:solidFill>
            <a:srgbClr val="FF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3.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239"/>
  <sheetViews>
    <sheetView showGridLines="0" tabSelected="1" topLeftCell="A7" zoomScaleNormal="75" zoomScaleSheetLayoutView="100" workbookViewId="0">
      <selection activeCell="T45" sqref="T45:AI45"/>
    </sheetView>
  </sheetViews>
  <sheetFormatPr defaultColWidth="2.625" defaultRowHeight="19.5" customHeight="1" x14ac:dyDescent="0.15"/>
  <cols>
    <col min="1" max="1" width="15.625" style="17" customWidth="1"/>
    <col min="2" max="38" width="2.625" style="17" customWidth="1"/>
    <col min="39" max="16384" width="2.625" style="17"/>
  </cols>
  <sheetData>
    <row r="1" spans="2:38" s="36" customFormat="1" ht="20.100000000000001" customHeight="1" x14ac:dyDescent="0.15">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row>
    <row r="2" spans="2:38" ht="9.9499999999999993" customHeight="1" thickBot="1" x14ac:dyDescent="0.2"/>
    <row r="3" spans="2:38" ht="9.9499999999999993" customHeight="1" x14ac:dyDescent="0.15">
      <c r="C3" s="427" t="s">
        <v>49</v>
      </c>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9"/>
      <c r="AF3" s="6"/>
      <c r="AG3" s="6"/>
      <c r="AH3" s="6"/>
      <c r="AI3" s="6"/>
      <c r="AJ3" s="6"/>
      <c r="AK3" s="6"/>
      <c r="AL3" s="6"/>
    </row>
    <row r="4" spans="2:38" ht="9.9499999999999993" customHeight="1" thickBot="1" x14ac:dyDescent="0.2">
      <c r="C4" s="430"/>
      <c r="D4" s="431"/>
      <c r="E4" s="431"/>
      <c r="F4" s="431"/>
      <c r="G4" s="431"/>
      <c r="H4" s="431"/>
      <c r="I4" s="431"/>
      <c r="J4" s="431"/>
      <c r="K4" s="431"/>
      <c r="L4" s="431"/>
      <c r="M4" s="431"/>
      <c r="N4" s="431"/>
      <c r="O4" s="431"/>
      <c r="P4" s="431"/>
      <c r="Q4" s="431"/>
      <c r="R4" s="431"/>
      <c r="S4" s="431"/>
      <c r="T4" s="431"/>
      <c r="U4" s="431"/>
      <c r="V4" s="431"/>
      <c r="W4" s="431"/>
      <c r="X4" s="431"/>
      <c r="Y4" s="431"/>
      <c r="Z4" s="431"/>
      <c r="AA4" s="431"/>
      <c r="AB4" s="431"/>
      <c r="AC4" s="431"/>
      <c r="AD4" s="431"/>
      <c r="AE4" s="432"/>
      <c r="AF4" s="6"/>
      <c r="AG4" s="6"/>
      <c r="AH4" s="6"/>
      <c r="AI4" s="6"/>
      <c r="AJ4" s="6"/>
      <c r="AK4" s="6"/>
      <c r="AL4" s="6"/>
    </row>
    <row r="5" spans="2:38" ht="9.9499999999999993" customHeight="1" x14ac:dyDescent="0.15">
      <c r="C5" s="38"/>
      <c r="D5" s="135"/>
      <c r="E5" s="135"/>
      <c r="F5" s="135"/>
      <c r="G5" s="433" t="s">
        <v>4</v>
      </c>
      <c r="H5" s="434"/>
      <c r="I5" s="434"/>
      <c r="J5" s="434"/>
      <c r="K5" s="434"/>
      <c r="L5" s="435"/>
      <c r="M5" s="439" t="s">
        <v>174</v>
      </c>
      <c r="N5" s="439"/>
      <c r="O5" s="433" t="s">
        <v>5</v>
      </c>
      <c r="P5" s="434"/>
      <c r="Q5" s="434"/>
      <c r="R5" s="434"/>
      <c r="S5" s="434"/>
      <c r="T5" s="435"/>
      <c r="U5" s="440" t="s">
        <v>175</v>
      </c>
      <c r="V5" s="440"/>
      <c r="W5" s="433" t="s">
        <v>33</v>
      </c>
      <c r="X5" s="434"/>
      <c r="Y5" s="434"/>
      <c r="Z5" s="434"/>
      <c r="AA5" s="434"/>
      <c r="AB5" s="434"/>
      <c r="AC5" s="435"/>
      <c r="AD5" s="135"/>
      <c r="AE5" s="327"/>
      <c r="AF5" s="6"/>
      <c r="AG5" s="6"/>
      <c r="AH5" s="6"/>
      <c r="AI5" s="6"/>
      <c r="AJ5" s="6"/>
      <c r="AK5" s="6"/>
      <c r="AL5" s="6"/>
    </row>
    <row r="6" spans="2:38" ht="9.9499999999999993" customHeight="1" thickBot="1" x14ac:dyDescent="0.2">
      <c r="C6" s="38"/>
      <c r="D6" s="135"/>
      <c r="E6" s="135"/>
      <c r="F6" s="135"/>
      <c r="G6" s="436"/>
      <c r="H6" s="437"/>
      <c r="I6" s="437"/>
      <c r="J6" s="437"/>
      <c r="K6" s="437"/>
      <c r="L6" s="438"/>
      <c r="M6" s="439"/>
      <c r="N6" s="439"/>
      <c r="O6" s="436"/>
      <c r="P6" s="437"/>
      <c r="Q6" s="437"/>
      <c r="R6" s="437"/>
      <c r="S6" s="437"/>
      <c r="T6" s="438"/>
      <c r="U6" s="440"/>
      <c r="V6" s="440"/>
      <c r="W6" s="436"/>
      <c r="X6" s="437"/>
      <c r="Y6" s="437"/>
      <c r="Z6" s="437"/>
      <c r="AA6" s="437"/>
      <c r="AB6" s="437"/>
      <c r="AC6" s="438"/>
      <c r="AD6" s="135"/>
      <c r="AE6" s="327"/>
      <c r="AF6" s="6"/>
      <c r="AG6" s="6"/>
      <c r="AH6" s="6"/>
      <c r="AI6" s="6"/>
      <c r="AJ6" s="6"/>
      <c r="AK6" s="6"/>
      <c r="AL6" s="6"/>
    </row>
    <row r="7" spans="2:38" ht="9.9499999999999993" customHeight="1" x14ac:dyDescent="0.15">
      <c r="C7" s="39"/>
      <c r="D7" s="135"/>
      <c r="E7" s="135"/>
      <c r="F7" s="135"/>
      <c r="G7" s="445">
        <v>42475</v>
      </c>
      <c r="H7" s="446"/>
      <c r="I7" s="446"/>
      <c r="J7" s="446"/>
      <c r="K7" s="446"/>
      <c r="L7" s="447"/>
      <c r="M7" s="439"/>
      <c r="N7" s="439"/>
      <c r="O7" s="445">
        <v>42490</v>
      </c>
      <c r="P7" s="446"/>
      <c r="Q7" s="446"/>
      <c r="R7" s="446"/>
      <c r="S7" s="446"/>
      <c r="T7" s="447"/>
      <c r="U7" s="440"/>
      <c r="V7" s="440"/>
      <c r="W7" s="441">
        <f>NETWORKDAYS(G7,O7)</f>
        <v>11</v>
      </c>
      <c r="X7" s="442"/>
      <c r="Y7" s="442"/>
      <c r="Z7" s="442"/>
      <c r="AA7" s="442"/>
      <c r="AB7" s="442"/>
      <c r="AC7" s="435" t="s">
        <v>9</v>
      </c>
      <c r="AD7" s="135"/>
      <c r="AE7" s="327"/>
      <c r="AF7" s="6"/>
      <c r="AG7" s="6"/>
      <c r="AH7" s="6"/>
      <c r="AI7" s="6"/>
      <c r="AJ7" s="6"/>
      <c r="AK7" s="6"/>
      <c r="AL7" s="6"/>
    </row>
    <row r="8" spans="2:38" ht="9.9499999999999993" customHeight="1" thickBot="1" x14ac:dyDescent="0.2">
      <c r="C8" s="39"/>
      <c r="D8" s="135"/>
      <c r="E8" s="135"/>
      <c r="F8" s="135"/>
      <c r="G8" s="448"/>
      <c r="H8" s="449"/>
      <c r="I8" s="449"/>
      <c r="J8" s="449"/>
      <c r="K8" s="449"/>
      <c r="L8" s="450"/>
      <c r="M8" s="439"/>
      <c r="N8" s="439"/>
      <c r="O8" s="448"/>
      <c r="P8" s="449"/>
      <c r="Q8" s="449"/>
      <c r="R8" s="449"/>
      <c r="S8" s="449"/>
      <c r="T8" s="450"/>
      <c r="U8" s="440"/>
      <c r="V8" s="440"/>
      <c r="W8" s="443"/>
      <c r="X8" s="444"/>
      <c r="Y8" s="444"/>
      <c r="Z8" s="444"/>
      <c r="AA8" s="444"/>
      <c r="AB8" s="444"/>
      <c r="AC8" s="438"/>
      <c r="AD8" s="135"/>
      <c r="AE8" s="327"/>
      <c r="AF8" s="6"/>
      <c r="AG8" s="6"/>
      <c r="AH8" s="6"/>
      <c r="AI8" s="6"/>
      <c r="AJ8" s="6"/>
      <c r="AK8" s="6"/>
      <c r="AL8" s="6"/>
    </row>
    <row r="9" spans="2:38" ht="5.25" customHeight="1" thickBot="1" x14ac:dyDescent="0.2">
      <c r="C9" s="40"/>
      <c r="D9" s="41"/>
      <c r="E9" s="41"/>
      <c r="F9" s="41"/>
      <c r="G9" s="42"/>
      <c r="H9" s="42"/>
      <c r="I9" s="42"/>
      <c r="J9" s="42"/>
      <c r="K9" s="42"/>
      <c r="L9" s="41"/>
      <c r="M9" s="41"/>
      <c r="N9" s="41"/>
      <c r="O9" s="41"/>
      <c r="P9" s="41"/>
      <c r="Q9" s="41"/>
      <c r="R9" s="41"/>
      <c r="S9" s="41"/>
      <c r="T9" s="42"/>
      <c r="U9" s="42"/>
      <c r="V9" s="42"/>
      <c r="W9" s="42"/>
      <c r="X9" s="41"/>
      <c r="Y9" s="41"/>
      <c r="Z9" s="41"/>
      <c r="AA9" s="41"/>
      <c r="AB9" s="328"/>
      <c r="AC9" s="329"/>
      <c r="AD9" s="329"/>
      <c r="AE9" s="330"/>
      <c r="AF9" s="6"/>
      <c r="AG9" s="6"/>
      <c r="AH9" s="6"/>
      <c r="AI9" s="6"/>
      <c r="AJ9" s="6"/>
      <c r="AK9" s="6"/>
      <c r="AL9" s="6"/>
    </row>
    <row r="10" spans="2:38" ht="9.9499999999999993" customHeight="1" x14ac:dyDescent="0.15">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row>
    <row r="11" spans="2:38" ht="90" customHeight="1" x14ac:dyDescent="0.2">
      <c r="B11" s="18"/>
      <c r="C11" s="469" t="s">
        <v>32</v>
      </c>
      <c r="D11" s="469"/>
      <c r="E11" s="469"/>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469"/>
      <c r="AE11" s="469"/>
      <c r="AF11" s="469"/>
      <c r="AG11" s="469"/>
      <c r="AH11" s="469"/>
      <c r="AI11" s="469"/>
      <c r="AJ11" s="469"/>
      <c r="AK11" s="469"/>
      <c r="AL11" s="105"/>
    </row>
    <row r="12" spans="2:38" ht="3" customHeight="1" x14ac:dyDescent="0.2">
      <c r="B12" s="18"/>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row>
    <row r="13" spans="2:38" ht="36" customHeight="1" x14ac:dyDescent="0.15">
      <c r="B13" s="18"/>
      <c r="C13" s="5"/>
      <c r="D13" s="5"/>
      <c r="E13" s="5"/>
      <c r="F13" s="5"/>
      <c r="G13" s="5"/>
      <c r="H13" s="5"/>
      <c r="I13" s="5"/>
      <c r="J13" s="5"/>
      <c r="K13" s="5"/>
      <c r="L13" s="5"/>
      <c r="M13" s="5"/>
      <c r="N13" s="5"/>
      <c r="O13" s="5"/>
      <c r="P13" s="15"/>
      <c r="Q13" s="15"/>
      <c r="R13" s="15"/>
      <c r="S13" s="15"/>
      <c r="T13" s="15"/>
      <c r="U13" s="15"/>
      <c r="V13" s="15"/>
      <c r="W13" s="15"/>
      <c r="X13" s="15"/>
      <c r="Y13" s="15"/>
      <c r="Z13" s="478" t="s">
        <v>67</v>
      </c>
      <c r="AA13" s="479"/>
      <c r="AB13" s="479"/>
      <c r="AC13" s="480"/>
      <c r="AD13" s="101" t="s">
        <v>176</v>
      </c>
      <c r="AE13" s="470" t="s">
        <v>1</v>
      </c>
      <c r="AF13" s="470"/>
      <c r="AG13" s="470"/>
      <c r="AH13" s="470"/>
      <c r="AI13" s="470"/>
      <c r="AJ13" s="470"/>
      <c r="AK13" s="471"/>
      <c r="AL13" s="112"/>
    </row>
    <row r="14" spans="2:38" ht="18" customHeight="1" x14ac:dyDescent="0.15">
      <c r="B14" s="18"/>
      <c r="C14" s="461" t="s">
        <v>20</v>
      </c>
      <c r="D14" s="462"/>
      <c r="E14" s="462"/>
      <c r="F14" s="462"/>
      <c r="G14" s="463"/>
      <c r="H14" s="464"/>
      <c r="I14" s="451"/>
      <c r="J14" s="452"/>
      <c r="K14" s="452"/>
      <c r="L14" s="452"/>
      <c r="M14" s="452"/>
      <c r="N14" s="476" t="s">
        <v>177</v>
      </c>
      <c r="O14" s="472"/>
      <c r="P14" s="472"/>
      <c r="Q14" s="472"/>
      <c r="R14" s="472"/>
      <c r="S14" s="473"/>
      <c r="T14" s="481" t="s">
        <v>17</v>
      </c>
      <c r="U14" s="482"/>
      <c r="V14" s="483"/>
      <c r="W14" s="455"/>
      <c r="X14" s="456"/>
      <c r="Y14" s="456"/>
      <c r="Z14" s="456"/>
      <c r="AA14" s="456"/>
      <c r="AB14" s="456"/>
      <c r="AC14" s="456"/>
      <c r="AD14" s="456"/>
      <c r="AE14" s="456"/>
      <c r="AF14" s="456"/>
      <c r="AG14" s="456"/>
      <c r="AH14" s="456"/>
      <c r="AI14" s="456"/>
      <c r="AJ14" s="456"/>
      <c r="AK14" s="457"/>
      <c r="AL14" s="320"/>
    </row>
    <row r="15" spans="2:38" ht="18" customHeight="1" x14ac:dyDescent="0.15">
      <c r="B15" s="18"/>
      <c r="C15" s="465"/>
      <c r="D15" s="466"/>
      <c r="E15" s="466"/>
      <c r="F15" s="466"/>
      <c r="G15" s="467"/>
      <c r="H15" s="468"/>
      <c r="I15" s="453"/>
      <c r="J15" s="454"/>
      <c r="K15" s="454"/>
      <c r="L15" s="454"/>
      <c r="M15" s="454"/>
      <c r="N15" s="477"/>
      <c r="O15" s="474"/>
      <c r="P15" s="474"/>
      <c r="Q15" s="474"/>
      <c r="R15" s="474"/>
      <c r="S15" s="475"/>
      <c r="T15" s="484"/>
      <c r="U15" s="485"/>
      <c r="V15" s="486"/>
      <c r="W15" s="458"/>
      <c r="X15" s="459"/>
      <c r="Y15" s="459"/>
      <c r="Z15" s="459"/>
      <c r="AA15" s="459"/>
      <c r="AB15" s="459"/>
      <c r="AC15" s="459"/>
      <c r="AD15" s="459"/>
      <c r="AE15" s="459"/>
      <c r="AF15" s="459"/>
      <c r="AG15" s="459"/>
      <c r="AH15" s="459"/>
      <c r="AI15" s="459"/>
      <c r="AJ15" s="459"/>
      <c r="AK15" s="460"/>
      <c r="AL15" s="320"/>
    </row>
    <row r="16" spans="2:38" ht="18" customHeight="1" x14ac:dyDescent="0.15">
      <c r="B16" s="18"/>
      <c r="C16" s="461" t="s">
        <v>125</v>
      </c>
      <c r="D16" s="462"/>
      <c r="E16" s="462"/>
      <c r="F16" s="462"/>
      <c r="G16" s="503"/>
      <c r="H16" s="504"/>
      <c r="I16" s="490"/>
      <c r="J16" s="491"/>
      <c r="K16" s="491"/>
      <c r="L16" s="491"/>
      <c r="M16" s="491"/>
      <c r="N16" s="491"/>
      <c r="O16" s="491"/>
      <c r="P16" s="491"/>
      <c r="Q16" s="491"/>
      <c r="R16" s="491"/>
      <c r="S16" s="492"/>
      <c r="T16" s="481" t="s">
        <v>45</v>
      </c>
      <c r="U16" s="482"/>
      <c r="V16" s="483"/>
      <c r="W16" s="507"/>
      <c r="X16" s="456"/>
      <c r="Y16" s="456"/>
      <c r="Z16" s="456"/>
      <c r="AA16" s="456"/>
      <c r="AB16" s="456"/>
      <c r="AC16" s="456"/>
      <c r="AD16" s="456"/>
      <c r="AE16" s="456"/>
      <c r="AF16" s="456"/>
      <c r="AG16" s="456"/>
      <c r="AH16" s="456"/>
      <c r="AI16" s="456"/>
      <c r="AJ16" s="456"/>
      <c r="AK16" s="457"/>
      <c r="AL16" s="320"/>
    </row>
    <row r="17" spans="2:38" ht="18" customHeight="1" x14ac:dyDescent="0.15">
      <c r="B17" s="18"/>
      <c r="C17" s="465"/>
      <c r="D17" s="466"/>
      <c r="E17" s="466"/>
      <c r="F17" s="466"/>
      <c r="G17" s="505"/>
      <c r="H17" s="506"/>
      <c r="I17" s="493"/>
      <c r="J17" s="494"/>
      <c r="K17" s="494"/>
      <c r="L17" s="494"/>
      <c r="M17" s="494"/>
      <c r="N17" s="494"/>
      <c r="O17" s="494"/>
      <c r="P17" s="494"/>
      <c r="Q17" s="494"/>
      <c r="R17" s="494"/>
      <c r="S17" s="495"/>
      <c r="T17" s="484"/>
      <c r="U17" s="485"/>
      <c r="V17" s="486"/>
      <c r="W17" s="508"/>
      <c r="X17" s="509"/>
      <c r="Y17" s="509"/>
      <c r="Z17" s="509"/>
      <c r="AA17" s="509"/>
      <c r="AB17" s="509"/>
      <c r="AC17" s="509"/>
      <c r="AD17" s="509"/>
      <c r="AE17" s="509"/>
      <c r="AF17" s="509"/>
      <c r="AG17" s="509"/>
      <c r="AH17" s="509"/>
      <c r="AI17" s="509"/>
      <c r="AJ17" s="509"/>
      <c r="AK17" s="510"/>
      <c r="AL17" s="320"/>
    </row>
    <row r="18" spans="2:38" ht="18" customHeight="1" x14ac:dyDescent="0.15">
      <c r="B18" s="18"/>
      <c r="C18" s="535" t="s">
        <v>127</v>
      </c>
      <c r="D18" s="536"/>
      <c r="E18" s="536"/>
      <c r="F18" s="536"/>
      <c r="G18" s="536"/>
      <c r="H18" s="537"/>
      <c r="I18" s="533" t="s">
        <v>3</v>
      </c>
      <c r="J18" s="550"/>
      <c r="K18" s="491"/>
      <c r="L18" s="491"/>
      <c r="M18" s="491"/>
      <c r="N18" s="491"/>
      <c r="O18" s="491"/>
      <c r="P18" s="491"/>
      <c r="Q18" s="491"/>
      <c r="R18" s="491"/>
      <c r="S18" s="492"/>
      <c r="T18" s="530" t="s">
        <v>126</v>
      </c>
      <c r="U18" s="463"/>
      <c r="V18" s="463"/>
      <c r="W18" s="490"/>
      <c r="X18" s="491"/>
      <c r="Y18" s="491"/>
      <c r="Z18" s="491"/>
      <c r="AA18" s="491"/>
      <c r="AB18" s="491"/>
      <c r="AC18" s="491"/>
      <c r="AD18" s="491"/>
      <c r="AE18" s="491"/>
      <c r="AF18" s="491"/>
      <c r="AG18" s="491"/>
      <c r="AH18" s="491"/>
      <c r="AI18" s="491"/>
      <c r="AJ18" s="491"/>
      <c r="AK18" s="492"/>
      <c r="AL18" s="331"/>
    </row>
    <row r="19" spans="2:38" ht="18" customHeight="1" x14ac:dyDescent="0.15">
      <c r="B19" s="18"/>
      <c r="C19" s="538"/>
      <c r="D19" s="539"/>
      <c r="E19" s="539"/>
      <c r="F19" s="539"/>
      <c r="G19" s="539"/>
      <c r="H19" s="540"/>
      <c r="I19" s="534"/>
      <c r="J19" s="551"/>
      <c r="K19" s="494"/>
      <c r="L19" s="494"/>
      <c r="M19" s="494"/>
      <c r="N19" s="494"/>
      <c r="O19" s="494"/>
      <c r="P19" s="494"/>
      <c r="Q19" s="494"/>
      <c r="R19" s="494"/>
      <c r="S19" s="495"/>
      <c r="T19" s="531"/>
      <c r="U19" s="467"/>
      <c r="V19" s="467"/>
      <c r="W19" s="493"/>
      <c r="X19" s="494"/>
      <c r="Y19" s="494"/>
      <c r="Z19" s="494"/>
      <c r="AA19" s="494"/>
      <c r="AB19" s="494"/>
      <c r="AC19" s="494"/>
      <c r="AD19" s="494"/>
      <c r="AE19" s="494"/>
      <c r="AF19" s="494"/>
      <c r="AG19" s="494"/>
      <c r="AH19" s="494"/>
      <c r="AI19" s="494"/>
      <c r="AJ19" s="494"/>
      <c r="AK19" s="495"/>
      <c r="AL19" s="331"/>
    </row>
    <row r="20" spans="2:38" ht="18" customHeight="1" x14ac:dyDescent="0.15">
      <c r="B20" s="18"/>
      <c r="C20" s="541"/>
      <c r="D20" s="542"/>
      <c r="E20" s="542"/>
      <c r="F20" s="542"/>
      <c r="G20" s="542"/>
      <c r="H20" s="540"/>
      <c r="I20" s="533" t="s">
        <v>22</v>
      </c>
      <c r="J20" s="550"/>
      <c r="K20" s="574"/>
      <c r="L20" s="574"/>
      <c r="M20" s="574"/>
      <c r="N20" s="574"/>
      <c r="O20" s="574"/>
      <c r="P20" s="574"/>
      <c r="Q20" s="574"/>
      <c r="R20" s="574"/>
      <c r="S20" s="574"/>
      <c r="T20" s="574"/>
      <c r="U20" s="574"/>
      <c r="V20" s="574"/>
      <c r="W20" s="575"/>
      <c r="X20" s="575"/>
      <c r="Y20" s="575"/>
      <c r="Z20" s="575"/>
      <c r="AA20" s="575"/>
      <c r="AB20" s="575"/>
      <c r="AC20" s="575"/>
      <c r="AD20" s="575"/>
      <c r="AE20" s="575"/>
      <c r="AF20" s="575"/>
      <c r="AG20" s="575"/>
      <c r="AH20" s="575"/>
      <c r="AI20" s="575"/>
      <c r="AJ20" s="575"/>
      <c r="AK20" s="576"/>
      <c r="AL20" s="332"/>
    </row>
    <row r="21" spans="2:38" ht="18" customHeight="1" x14ac:dyDescent="0.15">
      <c r="B21" s="18"/>
      <c r="C21" s="543"/>
      <c r="D21" s="544"/>
      <c r="E21" s="544"/>
      <c r="F21" s="544"/>
      <c r="G21" s="544"/>
      <c r="H21" s="545"/>
      <c r="I21" s="534"/>
      <c r="J21" s="577"/>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9"/>
      <c r="AL21" s="332"/>
    </row>
    <row r="22" spans="2:38" ht="18" customHeight="1" x14ac:dyDescent="0.15">
      <c r="B22" s="18"/>
      <c r="C22" s="512" t="s">
        <v>74</v>
      </c>
      <c r="D22" s="513"/>
      <c r="E22" s="513"/>
      <c r="F22" s="513"/>
      <c r="G22" s="513"/>
      <c r="H22" s="514"/>
      <c r="I22" s="488" t="s">
        <v>198</v>
      </c>
      <c r="J22" s="488"/>
      <c r="K22" s="496"/>
      <c r="L22" s="496"/>
      <c r="M22" s="499" t="s">
        <v>7</v>
      </c>
      <c r="N22" s="496"/>
      <c r="O22" s="497"/>
      <c r="P22" s="499" t="s">
        <v>8</v>
      </c>
      <c r="Q22" s="496"/>
      <c r="R22" s="497"/>
      <c r="S22" s="524" t="s">
        <v>9</v>
      </c>
      <c r="T22" s="512" t="s">
        <v>75</v>
      </c>
      <c r="U22" s="513"/>
      <c r="V22" s="513"/>
      <c r="W22" s="513"/>
      <c r="X22" s="513"/>
      <c r="Y22" s="514"/>
      <c r="Z22" s="488" t="s">
        <v>198</v>
      </c>
      <c r="AA22" s="488"/>
      <c r="AB22" s="496"/>
      <c r="AC22" s="496"/>
      <c r="AD22" s="524" t="s">
        <v>7</v>
      </c>
      <c r="AE22" s="496"/>
      <c r="AF22" s="496"/>
      <c r="AG22" s="524" t="s">
        <v>8</v>
      </c>
      <c r="AH22" s="496"/>
      <c r="AI22" s="496"/>
      <c r="AJ22" s="524" t="s">
        <v>9</v>
      </c>
      <c r="AK22" s="20"/>
      <c r="AL22" s="5"/>
    </row>
    <row r="23" spans="2:38" ht="18" customHeight="1" x14ac:dyDescent="0.15">
      <c r="B23" s="18"/>
      <c r="C23" s="515"/>
      <c r="D23" s="516"/>
      <c r="E23" s="516"/>
      <c r="F23" s="516"/>
      <c r="G23" s="516"/>
      <c r="H23" s="517"/>
      <c r="I23" s="489"/>
      <c r="J23" s="489"/>
      <c r="K23" s="511"/>
      <c r="L23" s="511"/>
      <c r="M23" s="477"/>
      <c r="N23" s="498"/>
      <c r="O23" s="498"/>
      <c r="P23" s="477"/>
      <c r="Q23" s="498"/>
      <c r="R23" s="498"/>
      <c r="S23" s="477"/>
      <c r="T23" s="515"/>
      <c r="U23" s="516"/>
      <c r="V23" s="516"/>
      <c r="W23" s="516"/>
      <c r="X23" s="516"/>
      <c r="Y23" s="517"/>
      <c r="Z23" s="489"/>
      <c r="AA23" s="489"/>
      <c r="AB23" s="511"/>
      <c r="AC23" s="511"/>
      <c r="AD23" s="532"/>
      <c r="AE23" s="511"/>
      <c r="AF23" s="511"/>
      <c r="AG23" s="532"/>
      <c r="AH23" s="511"/>
      <c r="AI23" s="511"/>
      <c r="AJ23" s="532"/>
      <c r="AK23" s="21"/>
      <c r="AL23" s="5"/>
    </row>
    <row r="24" spans="2:38" ht="18" customHeight="1" x14ac:dyDescent="0.15">
      <c r="B24" s="18"/>
      <c r="C24" s="461" t="s">
        <v>65</v>
      </c>
      <c r="D24" s="462"/>
      <c r="E24" s="462"/>
      <c r="F24" s="462"/>
      <c r="G24" s="462"/>
      <c r="H24" s="522"/>
      <c r="I24" s="488" t="s">
        <v>198</v>
      </c>
      <c r="J24" s="488"/>
      <c r="K24" s="496"/>
      <c r="L24" s="496"/>
      <c r="M24" s="499" t="s">
        <v>7</v>
      </c>
      <c r="N24" s="496"/>
      <c r="O24" s="497"/>
      <c r="P24" s="499" t="s">
        <v>8</v>
      </c>
      <c r="Q24" s="496"/>
      <c r="R24" s="497"/>
      <c r="S24" s="524" t="s">
        <v>9</v>
      </c>
      <c r="T24" s="461" t="s">
        <v>66</v>
      </c>
      <c r="U24" s="462"/>
      <c r="V24" s="462"/>
      <c r="W24" s="462"/>
      <c r="X24" s="462"/>
      <c r="Y24" s="522"/>
      <c r="Z24" s="488" t="s">
        <v>198</v>
      </c>
      <c r="AA24" s="488"/>
      <c r="AB24" s="496"/>
      <c r="AC24" s="496"/>
      <c r="AD24" s="524" t="s">
        <v>7</v>
      </c>
      <c r="AE24" s="496"/>
      <c r="AF24" s="496"/>
      <c r="AG24" s="524" t="s">
        <v>8</v>
      </c>
      <c r="AH24" s="496"/>
      <c r="AI24" s="496"/>
      <c r="AJ24" s="524" t="s">
        <v>9</v>
      </c>
      <c r="AK24" s="20"/>
      <c r="AL24" s="5"/>
    </row>
    <row r="25" spans="2:38" ht="18" customHeight="1" x14ac:dyDescent="0.15">
      <c r="B25" s="18"/>
      <c r="C25" s="465"/>
      <c r="D25" s="466"/>
      <c r="E25" s="466"/>
      <c r="F25" s="466"/>
      <c r="G25" s="466"/>
      <c r="H25" s="523"/>
      <c r="I25" s="489"/>
      <c r="J25" s="489"/>
      <c r="K25" s="511"/>
      <c r="L25" s="511"/>
      <c r="M25" s="477"/>
      <c r="N25" s="498"/>
      <c r="O25" s="498"/>
      <c r="P25" s="477"/>
      <c r="Q25" s="498"/>
      <c r="R25" s="498"/>
      <c r="S25" s="477"/>
      <c r="T25" s="465"/>
      <c r="U25" s="466"/>
      <c r="V25" s="466"/>
      <c r="W25" s="466"/>
      <c r="X25" s="466"/>
      <c r="Y25" s="523"/>
      <c r="Z25" s="489"/>
      <c r="AA25" s="489"/>
      <c r="AB25" s="511"/>
      <c r="AC25" s="511"/>
      <c r="AD25" s="532"/>
      <c r="AE25" s="511"/>
      <c r="AF25" s="511"/>
      <c r="AG25" s="532"/>
      <c r="AH25" s="511"/>
      <c r="AI25" s="511"/>
      <c r="AJ25" s="532"/>
      <c r="AK25" s="21"/>
      <c r="AL25" s="5"/>
    </row>
    <row r="26" spans="2:38" ht="18" customHeight="1" x14ac:dyDescent="0.15">
      <c r="B26" s="18"/>
      <c r="C26" s="461" t="s">
        <v>63</v>
      </c>
      <c r="D26" s="462"/>
      <c r="E26" s="462"/>
      <c r="F26" s="462"/>
      <c r="G26" s="570"/>
      <c r="H26" s="570"/>
      <c r="I26" s="580" t="s">
        <v>76</v>
      </c>
      <c r="J26" s="497"/>
      <c r="K26" s="497"/>
      <c r="L26" s="568" t="s">
        <v>11</v>
      </c>
      <c r="M26" s="568"/>
      <c r="N26" s="556"/>
      <c r="O26" s="556"/>
      <c r="P26" s="556"/>
      <c r="Q26" s="556"/>
      <c r="R26" s="556"/>
      <c r="S26" s="524" t="s">
        <v>1</v>
      </c>
      <c r="T26" s="461" t="s">
        <v>64</v>
      </c>
      <c r="U26" s="462"/>
      <c r="V26" s="462"/>
      <c r="W26" s="462"/>
      <c r="X26" s="462"/>
      <c r="Y26" s="522"/>
      <c r="Z26" s="546" t="str">
        <f>IF(介護休業手当金計算書!AE50="","",SUM(介護休業手当金計算書!AE50))</f>
        <v/>
      </c>
      <c r="AA26" s="547"/>
      <c r="AB26" s="547"/>
      <c r="AC26" s="547"/>
      <c r="AD26" s="547"/>
      <c r="AE26" s="547"/>
      <c r="AF26" s="547"/>
      <c r="AG26" s="518" t="s">
        <v>1</v>
      </c>
      <c r="AH26" s="518"/>
      <c r="AI26" s="518"/>
      <c r="AJ26" s="518"/>
      <c r="AK26" s="519"/>
      <c r="AL26" s="5"/>
    </row>
    <row r="27" spans="2:38" ht="18" customHeight="1" thickBot="1" x14ac:dyDescent="0.2">
      <c r="B27" s="18"/>
      <c r="C27" s="465"/>
      <c r="D27" s="466"/>
      <c r="E27" s="466"/>
      <c r="F27" s="466"/>
      <c r="G27" s="571"/>
      <c r="H27" s="571"/>
      <c r="I27" s="581"/>
      <c r="J27" s="558"/>
      <c r="K27" s="558"/>
      <c r="L27" s="569"/>
      <c r="M27" s="569"/>
      <c r="N27" s="557"/>
      <c r="O27" s="557"/>
      <c r="P27" s="557"/>
      <c r="Q27" s="557"/>
      <c r="R27" s="557"/>
      <c r="S27" s="532"/>
      <c r="T27" s="465"/>
      <c r="U27" s="466"/>
      <c r="V27" s="466"/>
      <c r="W27" s="466"/>
      <c r="X27" s="466"/>
      <c r="Y27" s="523"/>
      <c r="Z27" s="548"/>
      <c r="AA27" s="549"/>
      <c r="AB27" s="549"/>
      <c r="AC27" s="549"/>
      <c r="AD27" s="549"/>
      <c r="AE27" s="549"/>
      <c r="AF27" s="549"/>
      <c r="AG27" s="520"/>
      <c r="AH27" s="520"/>
      <c r="AI27" s="520"/>
      <c r="AJ27" s="520"/>
      <c r="AK27" s="521"/>
      <c r="AL27" s="5"/>
    </row>
    <row r="28" spans="2:38" ht="18" customHeight="1" x14ac:dyDescent="0.2">
      <c r="B28" s="18"/>
      <c r="C28" s="559" t="s">
        <v>51</v>
      </c>
      <c r="D28" s="560"/>
      <c r="E28" s="560"/>
      <c r="F28" s="560"/>
      <c r="G28" s="560"/>
      <c r="H28" s="560"/>
      <c r="I28" s="560"/>
      <c r="J28" s="560"/>
      <c r="K28" s="560"/>
      <c r="L28" s="560"/>
      <c r="M28" s="560"/>
      <c r="N28" s="560"/>
      <c r="O28" s="560"/>
      <c r="P28" s="560"/>
      <c r="Q28" s="560"/>
      <c r="R28" s="560"/>
      <c r="S28" s="560"/>
      <c r="T28" s="560"/>
      <c r="U28" s="560"/>
      <c r="V28" s="560"/>
      <c r="W28" s="560"/>
      <c r="X28" s="560"/>
      <c r="Y28" s="560"/>
      <c r="Z28" s="560"/>
      <c r="AA28" s="560"/>
      <c r="AB28" s="560"/>
      <c r="AC28" s="560"/>
      <c r="AD28" s="560"/>
      <c r="AE28" s="560"/>
      <c r="AF28" s="560"/>
      <c r="AG28" s="560"/>
      <c r="AH28" s="560"/>
      <c r="AI28" s="560"/>
      <c r="AJ28" s="560"/>
      <c r="AK28" s="561"/>
      <c r="AL28" s="126"/>
    </row>
    <row r="29" spans="2:38" ht="18" customHeight="1" x14ac:dyDescent="0.15">
      <c r="B29" s="18"/>
      <c r="C29" s="562"/>
      <c r="D29" s="563"/>
      <c r="E29" s="563"/>
      <c r="F29" s="563"/>
      <c r="G29" s="563"/>
      <c r="H29" s="563"/>
      <c r="I29" s="563"/>
      <c r="J29" s="563"/>
      <c r="K29" s="563"/>
      <c r="L29" s="563"/>
      <c r="M29" s="563"/>
      <c r="N29" s="563"/>
      <c r="O29" s="563"/>
      <c r="P29" s="563"/>
      <c r="Q29" s="563"/>
      <c r="R29" s="563"/>
      <c r="S29" s="563"/>
      <c r="T29" s="563"/>
      <c r="U29" s="563"/>
      <c r="V29" s="563"/>
      <c r="W29" s="563"/>
      <c r="X29" s="563"/>
      <c r="Y29" s="563"/>
      <c r="Z29" s="563"/>
      <c r="AA29" s="563"/>
      <c r="AB29" s="563"/>
      <c r="AC29" s="563"/>
      <c r="AD29" s="563"/>
      <c r="AE29" s="563"/>
      <c r="AF29" s="563"/>
      <c r="AG29" s="563"/>
      <c r="AH29" s="563"/>
      <c r="AI29" s="563"/>
      <c r="AJ29" s="563"/>
      <c r="AK29" s="564"/>
      <c r="AL29" s="125"/>
    </row>
    <row r="30" spans="2:38" ht="18" customHeight="1" x14ac:dyDescent="0.15">
      <c r="B30" s="18"/>
      <c r="C30" s="91"/>
      <c r="D30" s="567" t="s">
        <v>198</v>
      </c>
      <c r="E30" s="567"/>
      <c r="F30" s="500" t="str">
        <f>IF(K24=0,"",K24)</f>
        <v/>
      </c>
      <c r="G30" s="500"/>
      <c r="H30" s="5" t="s">
        <v>23</v>
      </c>
      <c r="I30" s="500" t="str">
        <f>IF(N24=0,"",N24)</f>
        <v/>
      </c>
      <c r="J30" s="500"/>
      <c r="K30" s="5" t="s">
        <v>24</v>
      </c>
      <c r="L30" s="500" t="str">
        <f>IF(Q24=0,"",Q24)</f>
        <v/>
      </c>
      <c r="M30" s="500"/>
      <c r="N30" s="526" t="s">
        <v>178</v>
      </c>
      <c r="O30" s="526"/>
      <c r="P30" s="567" t="str">
        <f>Z24</f>
        <v>令和</v>
      </c>
      <c r="Q30" s="567"/>
      <c r="R30" s="500" t="str">
        <f>IF(AB24=0,"",AB24)</f>
        <v/>
      </c>
      <c r="S30" s="500"/>
      <c r="T30" s="5" t="s">
        <v>23</v>
      </c>
      <c r="U30" s="500" t="str">
        <f>IF(AE24=0,"",AE24)</f>
        <v/>
      </c>
      <c r="V30" s="500"/>
      <c r="W30" s="5" t="s">
        <v>24</v>
      </c>
      <c r="X30" s="500" t="str">
        <f>IF(AH24=0,"",AH24)</f>
        <v/>
      </c>
      <c r="Y30" s="500"/>
      <c r="Z30" s="565" t="s">
        <v>25</v>
      </c>
      <c r="AA30" s="565"/>
      <c r="AB30" s="565"/>
      <c r="AC30" s="565"/>
      <c r="AD30" s="565"/>
      <c r="AE30" s="565"/>
      <c r="AF30" s="565"/>
      <c r="AG30" s="565"/>
      <c r="AH30" s="565"/>
      <c r="AI30" s="565"/>
      <c r="AJ30" s="565"/>
      <c r="AK30" s="566"/>
      <c r="AL30" s="24"/>
    </row>
    <row r="31" spans="2:38" ht="18" customHeight="1" x14ac:dyDescent="0.15">
      <c r="B31" s="18"/>
      <c r="C31" s="38"/>
      <c r="D31" s="565" t="s">
        <v>26</v>
      </c>
      <c r="E31" s="565"/>
      <c r="F31" s="565"/>
      <c r="G31" s="565"/>
      <c r="H31" s="565"/>
      <c r="I31" s="565"/>
      <c r="J31" s="565"/>
      <c r="K31" s="565"/>
      <c r="L31" s="565"/>
      <c r="M31" s="565"/>
      <c r="N31" s="565"/>
      <c r="O31" s="565"/>
      <c r="P31" s="565"/>
      <c r="Q31" s="565"/>
      <c r="R31" s="565"/>
      <c r="S31" s="565"/>
      <c r="T31" s="565"/>
      <c r="U31" s="565"/>
      <c r="V31" s="565"/>
      <c r="W31" s="565"/>
      <c r="X31" s="565"/>
      <c r="Y31" s="565"/>
      <c r="Z31" s="565"/>
      <c r="AA31" s="565"/>
      <c r="AB31" s="565"/>
      <c r="AC31" s="565"/>
      <c r="AD31" s="565"/>
      <c r="AE31" s="565"/>
      <c r="AF31" s="565"/>
      <c r="AG31" s="565"/>
      <c r="AH31" s="565"/>
      <c r="AI31" s="565"/>
      <c r="AJ31" s="565"/>
      <c r="AK31" s="566"/>
      <c r="AL31" s="8"/>
    </row>
    <row r="32" spans="2:38" ht="24.95" customHeight="1" x14ac:dyDescent="0.15">
      <c r="B32" s="18"/>
      <c r="C32" s="160"/>
      <c r="D32" s="16"/>
      <c r="E32" s="552">
        <v>1</v>
      </c>
      <c r="F32" s="554" t="str">
        <f>IF(N24=0,"",N24)</f>
        <v/>
      </c>
      <c r="G32" s="554"/>
      <c r="H32" s="554"/>
      <c r="I32" s="554"/>
      <c r="J32" s="11" t="s">
        <v>27</v>
      </c>
      <c r="K32" s="12"/>
      <c r="L32" s="161"/>
      <c r="M32" s="552">
        <v>2</v>
      </c>
      <c r="N32" s="554"/>
      <c r="O32" s="554"/>
      <c r="P32" s="554"/>
      <c r="Q32" s="554"/>
      <c r="R32" s="11" t="s">
        <v>27</v>
      </c>
      <c r="S32" s="12"/>
      <c r="T32" s="8"/>
      <c r="U32" s="552">
        <v>3</v>
      </c>
      <c r="V32" s="554"/>
      <c r="W32" s="554"/>
      <c r="X32" s="554"/>
      <c r="Y32" s="554"/>
      <c r="Z32" s="11" t="s">
        <v>27</v>
      </c>
      <c r="AA32" s="12"/>
      <c r="AB32" s="8"/>
      <c r="AC32" s="552">
        <v>4</v>
      </c>
      <c r="AD32" s="554"/>
      <c r="AE32" s="554"/>
      <c r="AF32" s="554"/>
      <c r="AG32" s="554"/>
      <c r="AH32" s="11" t="s">
        <v>27</v>
      </c>
      <c r="AI32" s="12"/>
      <c r="AJ32" s="161"/>
      <c r="AK32" s="92"/>
      <c r="AL32" s="162"/>
    </row>
    <row r="33" spans="2:50" ht="24.95" customHeight="1" x14ac:dyDescent="0.15">
      <c r="B33" s="18"/>
      <c r="C33" s="160"/>
      <c r="D33" s="16"/>
      <c r="E33" s="553"/>
      <c r="F33" s="573"/>
      <c r="G33" s="555"/>
      <c r="H33" s="555"/>
      <c r="I33" s="555"/>
      <c r="J33" s="555"/>
      <c r="K33" s="13" t="s">
        <v>28</v>
      </c>
      <c r="L33" s="161"/>
      <c r="M33" s="553"/>
      <c r="N33" s="555"/>
      <c r="O33" s="555"/>
      <c r="P33" s="555"/>
      <c r="Q33" s="555"/>
      <c r="R33" s="555"/>
      <c r="S33" s="13" t="s">
        <v>28</v>
      </c>
      <c r="T33" s="8"/>
      <c r="U33" s="553"/>
      <c r="V33" s="555"/>
      <c r="W33" s="555"/>
      <c r="X33" s="555"/>
      <c r="Y33" s="555"/>
      <c r="Z33" s="555"/>
      <c r="AA33" s="13" t="s">
        <v>28</v>
      </c>
      <c r="AB33" s="162"/>
      <c r="AC33" s="553"/>
      <c r="AD33" s="555"/>
      <c r="AE33" s="555"/>
      <c r="AF33" s="555"/>
      <c r="AG33" s="555"/>
      <c r="AH33" s="555"/>
      <c r="AI33" s="13" t="s">
        <v>28</v>
      </c>
      <c r="AJ33" s="162"/>
      <c r="AK33" s="163"/>
      <c r="AL33" s="16"/>
    </row>
    <row r="34" spans="2:50" ht="24.95" customHeight="1" x14ac:dyDescent="0.15">
      <c r="B34" s="18"/>
      <c r="C34" s="38"/>
      <c r="D34" s="5"/>
      <c r="E34" s="16"/>
      <c r="F34" s="567" t="s">
        <v>198</v>
      </c>
      <c r="G34" s="567"/>
      <c r="H34" s="567"/>
      <c r="I34" s="567"/>
      <c r="J34" s="5" t="s">
        <v>23</v>
      </c>
      <c r="K34" s="567"/>
      <c r="L34" s="567"/>
      <c r="M34" s="5" t="s">
        <v>24</v>
      </c>
      <c r="N34" s="567"/>
      <c r="O34" s="567"/>
      <c r="P34" s="5" t="s">
        <v>29</v>
      </c>
      <c r="Q34" s="5"/>
      <c r="R34" s="5"/>
      <c r="S34" s="5"/>
      <c r="T34" s="5"/>
      <c r="U34" s="5"/>
      <c r="V34" s="5"/>
      <c r="W34" s="5"/>
      <c r="X34" s="5"/>
      <c r="Y34" s="5"/>
      <c r="Z34" s="5"/>
      <c r="AA34" s="5"/>
      <c r="AB34" s="5"/>
      <c r="AC34" s="5"/>
      <c r="AD34" s="5"/>
      <c r="AE34" s="5"/>
      <c r="AF34" s="5"/>
      <c r="AG34" s="5"/>
      <c r="AH34" s="16"/>
      <c r="AI34" s="5"/>
      <c r="AJ34" s="5"/>
      <c r="AK34" s="93"/>
      <c r="AL34" s="321"/>
    </row>
    <row r="35" spans="2:50" ht="24.95" customHeight="1" x14ac:dyDescent="0.15">
      <c r="B35" s="18"/>
      <c r="C35" s="38"/>
      <c r="D35" s="5"/>
      <c r="E35" s="5"/>
      <c r="F35" s="5"/>
      <c r="G35" s="5"/>
      <c r="H35" s="5"/>
      <c r="I35" s="5"/>
      <c r="J35" s="5"/>
      <c r="K35" s="5"/>
      <c r="L35" s="572" t="s">
        <v>201</v>
      </c>
      <c r="M35" s="572"/>
      <c r="N35" s="572"/>
      <c r="O35" s="572"/>
      <c r="P35" s="572"/>
      <c r="Q35" s="572"/>
      <c r="R35" s="526" t="s">
        <v>31</v>
      </c>
      <c r="S35" s="526"/>
      <c r="T35" s="585"/>
      <c r="U35" s="585"/>
      <c r="V35" s="585"/>
      <c r="W35" s="585"/>
      <c r="X35" s="585"/>
      <c r="Y35" s="585"/>
      <c r="Z35" s="585"/>
      <c r="AA35" s="585"/>
      <c r="AB35" s="585"/>
      <c r="AC35" s="585"/>
      <c r="AD35" s="585"/>
      <c r="AE35" s="585"/>
      <c r="AF35" s="585"/>
      <c r="AG35" s="585"/>
      <c r="AH35" s="585"/>
      <c r="AI35" s="585"/>
      <c r="AJ35" s="585"/>
      <c r="AK35" s="586"/>
      <c r="AL35" s="127"/>
      <c r="AM35" s="19"/>
      <c r="AN35" s="19"/>
      <c r="AO35" s="19"/>
      <c r="AP35" s="19"/>
      <c r="AQ35" s="19"/>
      <c r="AR35" s="19"/>
      <c r="AS35" s="19"/>
      <c r="AT35" s="19"/>
      <c r="AU35" s="19"/>
      <c r="AV35" s="19"/>
      <c r="AW35" s="19"/>
      <c r="AX35" s="19"/>
    </row>
    <row r="36" spans="2:50" ht="24.95" customHeight="1" thickBot="1" x14ac:dyDescent="0.2">
      <c r="B36" s="18"/>
      <c r="C36" s="40"/>
      <c r="D36" s="41"/>
      <c r="E36" s="41"/>
      <c r="F36" s="41"/>
      <c r="G36" s="41"/>
      <c r="H36" s="41"/>
      <c r="I36" s="41"/>
      <c r="J36" s="41"/>
      <c r="K36" s="41"/>
      <c r="L36" s="417"/>
      <c r="M36" s="417"/>
      <c r="N36" s="417"/>
      <c r="O36" s="417"/>
      <c r="P36" s="417"/>
      <c r="Q36" s="417"/>
      <c r="R36" s="592" t="s">
        <v>179</v>
      </c>
      <c r="S36" s="592"/>
      <c r="T36" s="587"/>
      <c r="U36" s="587"/>
      <c r="V36" s="587"/>
      <c r="W36" s="587"/>
      <c r="X36" s="587"/>
      <c r="Y36" s="587"/>
      <c r="Z36" s="587"/>
      <c r="AA36" s="587"/>
      <c r="AB36" s="587"/>
      <c r="AC36" s="587"/>
      <c r="AD36" s="587"/>
      <c r="AE36" s="587"/>
      <c r="AF36" s="587"/>
      <c r="AG36" s="587"/>
      <c r="AH36" s="587"/>
      <c r="AI36" s="587"/>
      <c r="AJ36" s="164"/>
      <c r="AK36" s="425"/>
      <c r="AL36" s="24"/>
      <c r="AM36" s="19"/>
      <c r="AN36" s="19"/>
      <c r="AO36" s="19"/>
      <c r="AP36" s="19"/>
      <c r="AQ36" s="19"/>
      <c r="AR36" s="19"/>
      <c r="AS36" s="19"/>
      <c r="AT36" s="19"/>
      <c r="AU36" s="19"/>
      <c r="AV36" s="19"/>
      <c r="AW36" s="19"/>
      <c r="AX36" s="19"/>
    </row>
    <row r="37" spans="2:50" ht="21" customHeight="1" x14ac:dyDescent="0.15">
      <c r="B37" s="18"/>
      <c r="C37" s="95"/>
      <c r="D37" s="96"/>
      <c r="E37" s="24" t="s">
        <v>6</v>
      </c>
      <c r="F37" s="96"/>
      <c r="G37" s="96"/>
      <c r="H37" s="96"/>
      <c r="I37" s="96"/>
      <c r="J37" s="96"/>
      <c r="K37" s="96"/>
      <c r="L37" s="96"/>
      <c r="M37" s="96"/>
      <c r="N37" s="96"/>
      <c r="O37" s="96"/>
      <c r="P37" s="96"/>
      <c r="Q37" s="96"/>
      <c r="R37" s="97"/>
      <c r="S37" s="16"/>
      <c r="T37" s="16"/>
      <c r="U37" s="16"/>
      <c r="V37" s="16"/>
      <c r="W37" s="165"/>
      <c r="X37" s="165"/>
      <c r="Y37" s="165"/>
      <c r="Z37" s="165"/>
      <c r="AA37" s="165"/>
      <c r="AB37" s="165"/>
      <c r="AC37" s="165"/>
      <c r="AD37" s="165"/>
      <c r="AE37" s="165"/>
      <c r="AF37" s="165"/>
      <c r="AG37" s="165"/>
      <c r="AH37" s="165"/>
      <c r="AI37" s="165"/>
      <c r="AJ37" s="165"/>
      <c r="AK37" s="166"/>
      <c r="AL37" s="24"/>
      <c r="AM37" s="19"/>
      <c r="AN37" s="19"/>
      <c r="AO37" s="19"/>
      <c r="AP37" s="19"/>
      <c r="AQ37" s="19"/>
      <c r="AR37" s="19"/>
      <c r="AS37" s="19"/>
      <c r="AT37" s="19"/>
      <c r="AU37" s="19"/>
      <c r="AV37" s="19"/>
      <c r="AW37" s="19"/>
      <c r="AX37" s="19"/>
    </row>
    <row r="38" spans="2:50" ht="21" customHeight="1" x14ac:dyDescent="0.15">
      <c r="B38" s="18"/>
      <c r="C38" s="95"/>
      <c r="D38" s="96"/>
      <c r="E38" s="165"/>
      <c r="F38" s="98" t="s">
        <v>18</v>
      </c>
      <c r="G38" s="96"/>
      <c r="H38" s="96"/>
      <c r="I38" s="96"/>
      <c r="J38" s="96"/>
      <c r="K38" s="96"/>
      <c r="L38" s="96"/>
      <c r="M38" s="96"/>
      <c r="N38" s="96"/>
      <c r="O38" s="96"/>
      <c r="P38" s="96"/>
      <c r="Q38" s="96"/>
      <c r="R38" s="97"/>
      <c r="S38" s="16"/>
      <c r="T38" s="16"/>
      <c r="U38" s="16"/>
      <c r="V38" s="16"/>
      <c r="W38" s="165"/>
      <c r="X38" s="165"/>
      <c r="Y38" s="165"/>
      <c r="Z38" s="165"/>
      <c r="AA38" s="165"/>
      <c r="AB38" s="165"/>
      <c r="AC38" s="165"/>
      <c r="AD38" s="165"/>
      <c r="AE38" s="165"/>
      <c r="AF38" s="165"/>
      <c r="AG38" s="165"/>
      <c r="AH38" s="165"/>
      <c r="AI38" s="165"/>
      <c r="AJ38" s="165"/>
      <c r="AK38" s="166"/>
      <c r="AL38" s="16"/>
      <c r="AM38" s="19"/>
      <c r="AN38" s="19"/>
      <c r="AO38" s="19"/>
      <c r="AP38" s="19"/>
      <c r="AQ38" s="19"/>
      <c r="AR38" s="19"/>
      <c r="AS38" s="19"/>
      <c r="AT38" s="19"/>
      <c r="AU38" s="19"/>
      <c r="AV38" s="19"/>
      <c r="AW38" s="19"/>
      <c r="AX38" s="19"/>
    </row>
    <row r="39" spans="2:50" ht="21" customHeight="1" x14ac:dyDescent="0.15">
      <c r="B39" s="18"/>
      <c r="C39" s="95"/>
      <c r="D39" s="96"/>
      <c r="E39" s="165"/>
      <c r="F39" s="501" t="s">
        <v>198</v>
      </c>
      <c r="G39" s="501"/>
      <c r="H39" s="502"/>
      <c r="I39" s="502"/>
      <c r="J39" s="16" t="s">
        <v>7</v>
      </c>
      <c r="K39" s="502"/>
      <c r="L39" s="502"/>
      <c r="M39" s="16" t="s">
        <v>8</v>
      </c>
      <c r="N39" s="502"/>
      <c r="O39" s="502"/>
      <c r="P39" s="16" t="s">
        <v>9</v>
      </c>
      <c r="Q39" s="96"/>
      <c r="R39" s="97"/>
      <c r="S39" s="16"/>
      <c r="T39" s="16"/>
      <c r="U39" s="16"/>
      <c r="V39" s="16"/>
      <c r="W39" s="16"/>
      <c r="X39" s="16"/>
      <c r="Y39" s="16"/>
      <c r="Z39" s="16"/>
      <c r="AA39" s="16"/>
      <c r="AB39" s="16"/>
      <c r="AC39" s="16"/>
      <c r="AD39" s="16"/>
      <c r="AE39" s="16"/>
      <c r="AF39" s="16"/>
      <c r="AG39" s="16"/>
      <c r="AH39" s="16"/>
      <c r="AI39" s="16"/>
      <c r="AJ39" s="16"/>
      <c r="AK39" s="89"/>
      <c r="AL39" s="333"/>
      <c r="AM39" s="19"/>
      <c r="AN39" s="19"/>
      <c r="AO39" s="19"/>
      <c r="AP39" s="19"/>
      <c r="AQ39" s="19"/>
      <c r="AR39" s="19"/>
      <c r="AS39" s="19"/>
      <c r="AT39" s="19"/>
      <c r="AU39" s="19"/>
      <c r="AV39" s="19"/>
      <c r="AW39" s="19"/>
      <c r="AX39" s="19"/>
    </row>
    <row r="40" spans="2:50" ht="30" customHeight="1" x14ac:dyDescent="0.15">
      <c r="B40" s="18"/>
      <c r="C40" s="23"/>
      <c r="D40" s="24"/>
      <c r="E40" s="24"/>
      <c r="F40" s="135"/>
      <c r="G40" s="135"/>
      <c r="H40" s="135"/>
      <c r="I40" s="135"/>
      <c r="J40" s="135"/>
      <c r="K40" s="135"/>
      <c r="L40" s="135"/>
      <c r="M40" s="135"/>
      <c r="N40" s="526" t="s">
        <v>10</v>
      </c>
      <c r="O40" s="526"/>
      <c r="P40" s="526"/>
      <c r="Q40" s="526"/>
      <c r="R40" s="526" t="s">
        <v>14</v>
      </c>
      <c r="S40" s="526"/>
      <c r="T40" s="585"/>
      <c r="U40" s="585"/>
      <c r="V40" s="585"/>
      <c r="W40" s="585"/>
      <c r="X40" s="585"/>
      <c r="Y40" s="585"/>
      <c r="Z40" s="585"/>
      <c r="AA40" s="585"/>
      <c r="AB40" s="585"/>
      <c r="AC40" s="585"/>
      <c r="AD40" s="585"/>
      <c r="AE40" s="585"/>
      <c r="AF40" s="585"/>
      <c r="AG40" s="585"/>
      <c r="AH40" s="585"/>
      <c r="AI40" s="585"/>
      <c r="AJ40" s="585"/>
      <c r="AK40" s="588"/>
      <c r="AL40" s="333"/>
      <c r="AM40" s="19"/>
      <c r="AN40" s="19"/>
      <c r="AO40" s="19"/>
      <c r="AP40" s="19"/>
      <c r="AQ40" s="19"/>
      <c r="AR40" s="19"/>
      <c r="AS40" s="19"/>
      <c r="AT40" s="19"/>
      <c r="AU40" s="19"/>
      <c r="AV40" s="19"/>
      <c r="AW40" s="19"/>
      <c r="AX40" s="19"/>
    </row>
    <row r="41" spans="2:50" ht="30" customHeight="1" x14ac:dyDescent="0.15">
      <c r="B41" s="18"/>
      <c r="C41" s="32"/>
      <c r="D41" s="15"/>
      <c r="E41" s="15"/>
      <c r="F41" s="15"/>
      <c r="G41" s="15"/>
      <c r="H41" s="15"/>
      <c r="I41" s="15"/>
      <c r="J41" s="15"/>
      <c r="K41" s="15"/>
      <c r="L41" s="15"/>
      <c r="M41" s="15"/>
      <c r="N41" s="532"/>
      <c r="O41" s="532"/>
      <c r="P41" s="532"/>
      <c r="Q41" s="532"/>
      <c r="R41" s="527" t="s">
        <v>3</v>
      </c>
      <c r="S41" s="527"/>
      <c r="T41" s="529"/>
      <c r="U41" s="529"/>
      <c r="V41" s="529"/>
      <c r="W41" s="529"/>
      <c r="X41" s="529"/>
      <c r="Y41" s="529"/>
      <c r="Z41" s="529"/>
      <c r="AA41" s="529"/>
      <c r="AB41" s="529"/>
      <c r="AC41" s="529"/>
      <c r="AD41" s="529"/>
      <c r="AE41" s="529"/>
      <c r="AF41" s="529"/>
      <c r="AG41" s="529"/>
      <c r="AH41" s="529"/>
      <c r="AI41" s="529"/>
      <c r="AJ41" s="424"/>
      <c r="AK41" s="21"/>
      <c r="AL41" s="16"/>
      <c r="AM41" s="19"/>
      <c r="AN41" s="19"/>
      <c r="AO41" s="19"/>
      <c r="AP41" s="19"/>
      <c r="AQ41" s="19"/>
      <c r="AR41" s="19"/>
      <c r="AS41" s="19"/>
      <c r="AT41" s="19"/>
      <c r="AU41" s="19"/>
      <c r="AV41" s="19"/>
      <c r="AW41" s="19"/>
      <c r="AX41" s="19"/>
    </row>
    <row r="42" spans="2:50" ht="21" customHeight="1" x14ac:dyDescent="0.15">
      <c r="B42" s="18"/>
      <c r="C42" s="99"/>
      <c r="D42" s="24"/>
      <c r="E42" s="100" t="s">
        <v>19</v>
      </c>
      <c r="F42" s="24"/>
      <c r="G42" s="24"/>
      <c r="H42" s="24"/>
      <c r="I42" s="24"/>
      <c r="J42" s="24"/>
      <c r="K42" s="24"/>
      <c r="L42" s="24"/>
      <c r="M42" s="24"/>
      <c r="N42" s="24"/>
      <c r="O42" s="24"/>
      <c r="P42" s="24"/>
      <c r="Q42" s="24"/>
      <c r="R42" s="24"/>
      <c r="S42" s="24"/>
      <c r="T42" s="24"/>
      <c r="U42" s="24"/>
      <c r="V42" s="24"/>
      <c r="W42" s="24"/>
      <c r="X42" s="16"/>
      <c r="Y42" s="16"/>
      <c r="Z42" s="16"/>
      <c r="AA42" s="16"/>
      <c r="AB42" s="16"/>
      <c r="AC42" s="16"/>
      <c r="AD42" s="16"/>
      <c r="AE42" s="16"/>
      <c r="AF42" s="16"/>
      <c r="AG42" s="16"/>
      <c r="AH42" s="16"/>
      <c r="AI42" s="16"/>
      <c r="AJ42" s="16"/>
      <c r="AK42" s="89"/>
      <c r="AL42" s="16"/>
      <c r="AM42" s="19"/>
      <c r="AN42" s="19"/>
      <c r="AO42" s="19"/>
      <c r="AP42" s="19"/>
      <c r="AQ42" s="19"/>
      <c r="AR42" s="19"/>
      <c r="AS42" s="19"/>
      <c r="AT42" s="19"/>
      <c r="AU42" s="19"/>
      <c r="AV42" s="19"/>
      <c r="AW42" s="19"/>
      <c r="AX42" s="19"/>
    </row>
    <row r="43" spans="2:50" ht="21.95" customHeight="1" x14ac:dyDescent="0.15">
      <c r="B43" s="18"/>
      <c r="C43" s="99"/>
      <c r="D43" s="16"/>
      <c r="E43" s="24"/>
      <c r="F43" s="501" t="s">
        <v>198</v>
      </c>
      <c r="G43" s="501"/>
      <c r="H43" s="502"/>
      <c r="I43" s="502"/>
      <c r="J43" s="16" t="s">
        <v>7</v>
      </c>
      <c r="K43" s="502"/>
      <c r="L43" s="502"/>
      <c r="M43" s="16" t="s">
        <v>8</v>
      </c>
      <c r="N43" s="502"/>
      <c r="O43" s="502"/>
      <c r="P43" s="16" t="s">
        <v>9</v>
      </c>
      <c r="Q43" s="96"/>
      <c r="R43" s="24"/>
      <c r="S43" s="24"/>
      <c r="T43" s="24"/>
      <c r="U43" s="24"/>
      <c r="V43" s="24"/>
      <c r="W43" s="24"/>
      <c r="X43" s="16"/>
      <c r="Y43" s="16"/>
      <c r="Z43" s="16"/>
      <c r="AA43" s="16"/>
      <c r="AB43" s="16"/>
      <c r="AC43" s="16"/>
      <c r="AD43" s="16"/>
      <c r="AE43" s="16"/>
      <c r="AF43" s="16"/>
      <c r="AG43" s="16"/>
      <c r="AH43" s="16"/>
      <c r="AI43" s="16"/>
      <c r="AJ43" s="16"/>
      <c r="AK43" s="89"/>
      <c r="AL43" s="321"/>
      <c r="AM43" s="19"/>
      <c r="AN43" s="19"/>
      <c r="AO43" s="19"/>
      <c r="AP43" s="19"/>
      <c r="AQ43" s="19"/>
      <c r="AR43" s="19"/>
      <c r="AS43" s="19"/>
      <c r="AT43" s="19"/>
      <c r="AU43" s="19"/>
      <c r="AV43" s="19"/>
      <c r="AW43" s="19"/>
      <c r="AX43" s="19"/>
    </row>
    <row r="44" spans="2:50" ht="30" customHeight="1" x14ac:dyDescent="0.15">
      <c r="B44" s="18"/>
      <c r="C44" s="25"/>
      <c r="D44" s="26"/>
      <c r="E44" s="26"/>
      <c r="F44" s="26"/>
      <c r="G44" s="26"/>
      <c r="H44" s="26"/>
      <c r="I44" s="26"/>
      <c r="J44" s="134"/>
      <c r="K44" s="134"/>
      <c r="L44" s="134"/>
      <c r="M44" s="134"/>
      <c r="N44" s="526" t="s">
        <v>50</v>
      </c>
      <c r="O44" s="526"/>
      <c r="P44" s="526"/>
      <c r="Q44" s="526"/>
      <c r="R44" s="526" t="s">
        <v>15</v>
      </c>
      <c r="S44" s="526"/>
      <c r="T44" s="589"/>
      <c r="U44" s="589"/>
      <c r="V44" s="589"/>
      <c r="W44" s="589"/>
      <c r="X44" s="589"/>
      <c r="Y44" s="589"/>
      <c r="Z44" s="589"/>
      <c r="AA44" s="589"/>
      <c r="AB44" s="589"/>
      <c r="AC44" s="589"/>
      <c r="AD44" s="589"/>
      <c r="AE44" s="589"/>
      <c r="AF44" s="589"/>
      <c r="AG44" s="589"/>
      <c r="AH44" s="589"/>
      <c r="AI44" s="589"/>
      <c r="AJ44" s="589"/>
      <c r="AK44" s="590"/>
      <c r="AL44" s="26"/>
      <c r="AM44" s="19"/>
      <c r="AN44" s="19"/>
      <c r="AO44" s="19"/>
      <c r="AP44" s="19"/>
      <c r="AQ44" s="19"/>
      <c r="AR44" s="19"/>
      <c r="AS44" s="19"/>
      <c r="AT44" s="19"/>
      <c r="AU44" s="19"/>
      <c r="AV44" s="19"/>
      <c r="AW44" s="19"/>
      <c r="AX44" s="19"/>
    </row>
    <row r="45" spans="2:50" ht="30" customHeight="1" x14ac:dyDescent="0.15">
      <c r="B45" s="18"/>
      <c r="C45" s="28"/>
      <c r="D45" s="5"/>
      <c r="E45" s="5"/>
      <c r="F45" s="5"/>
      <c r="G45" s="5"/>
      <c r="H45" s="5"/>
      <c r="I45" s="5"/>
      <c r="J45" s="134"/>
      <c r="K45" s="134"/>
      <c r="L45" s="134"/>
      <c r="M45" s="134"/>
      <c r="N45" s="526"/>
      <c r="O45" s="526"/>
      <c r="P45" s="526"/>
      <c r="Q45" s="526"/>
      <c r="R45" s="526" t="s">
        <v>16</v>
      </c>
      <c r="S45" s="526"/>
      <c r="T45" s="591"/>
      <c r="U45" s="591"/>
      <c r="V45" s="591"/>
      <c r="W45" s="591"/>
      <c r="X45" s="591"/>
      <c r="Y45" s="591"/>
      <c r="Z45" s="591"/>
      <c r="AA45" s="591"/>
      <c r="AB45" s="591"/>
      <c r="AC45" s="591"/>
      <c r="AD45" s="591"/>
      <c r="AE45" s="591"/>
      <c r="AF45" s="591"/>
      <c r="AG45" s="591"/>
      <c r="AH45" s="591"/>
      <c r="AI45" s="591"/>
      <c r="AJ45" s="423"/>
      <c r="AK45" s="31"/>
      <c r="AL45" s="5"/>
      <c r="AM45" s="19"/>
      <c r="AN45" s="19"/>
      <c r="AO45" s="19"/>
      <c r="AP45" s="19"/>
      <c r="AQ45" s="19"/>
      <c r="AR45" s="19"/>
      <c r="AS45" s="19"/>
      <c r="AT45" s="19"/>
      <c r="AU45" s="19"/>
      <c r="AV45" s="19"/>
      <c r="AW45" s="19"/>
      <c r="AX45" s="19"/>
    </row>
    <row r="46" spans="2:50" ht="10.5" customHeight="1" x14ac:dyDescent="0.15">
      <c r="B46" s="18"/>
      <c r="C46" s="32"/>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21"/>
      <c r="AL46" s="334"/>
    </row>
    <row r="47" spans="2:50" ht="12" customHeight="1" x14ac:dyDescent="0.15">
      <c r="B47" s="18"/>
      <c r="C47" s="139" t="s">
        <v>104</v>
      </c>
      <c r="D47" s="528" t="s">
        <v>139</v>
      </c>
      <c r="E47" s="528"/>
      <c r="F47" s="528"/>
      <c r="G47" s="528"/>
      <c r="H47" s="528"/>
      <c r="I47" s="528"/>
      <c r="J47" s="528"/>
      <c r="K47" s="528"/>
      <c r="L47" s="528"/>
      <c r="M47" s="528"/>
      <c r="N47" s="528"/>
      <c r="O47" s="528"/>
      <c r="P47" s="528"/>
      <c r="Q47" s="528"/>
      <c r="R47" s="528"/>
      <c r="S47" s="528"/>
      <c r="T47" s="528"/>
      <c r="U47" s="528"/>
      <c r="V47" s="528"/>
      <c r="W47" s="528"/>
      <c r="X47" s="528"/>
      <c r="Y47" s="528"/>
      <c r="Z47" s="528"/>
      <c r="AA47" s="528"/>
      <c r="AB47" s="528"/>
      <c r="AC47" s="528"/>
      <c r="AD47" s="528"/>
      <c r="AE47" s="528"/>
      <c r="AF47" s="528"/>
      <c r="AG47" s="528"/>
      <c r="AH47" s="528"/>
      <c r="AI47" s="528"/>
      <c r="AJ47" s="528"/>
      <c r="AK47" s="528"/>
      <c r="AL47" s="334"/>
    </row>
    <row r="48" spans="2:50" ht="12" customHeight="1" x14ac:dyDescent="0.15">
      <c r="B48" s="18"/>
      <c r="C48" s="140">
        <v>2</v>
      </c>
      <c r="D48" s="583" t="s">
        <v>105</v>
      </c>
      <c r="E48" s="583"/>
      <c r="F48" s="583"/>
      <c r="G48" s="583"/>
      <c r="H48" s="583"/>
      <c r="I48" s="583"/>
      <c r="J48" s="583"/>
      <c r="K48" s="583"/>
      <c r="L48" s="583"/>
      <c r="M48" s="583"/>
      <c r="N48" s="583"/>
      <c r="O48" s="583"/>
      <c r="P48" s="583"/>
      <c r="Q48" s="583"/>
      <c r="R48" s="583"/>
      <c r="S48" s="583"/>
      <c r="T48" s="583"/>
      <c r="U48" s="583"/>
      <c r="V48" s="583"/>
      <c r="W48" s="583"/>
      <c r="X48" s="583"/>
      <c r="Y48" s="583"/>
      <c r="Z48" s="583"/>
      <c r="AA48" s="583"/>
      <c r="AB48" s="583"/>
      <c r="AC48" s="583"/>
      <c r="AD48" s="583"/>
      <c r="AE48" s="583"/>
      <c r="AF48" s="583"/>
      <c r="AG48" s="583"/>
      <c r="AH48" s="583"/>
      <c r="AI48" s="583"/>
      <c r="AJ48" s="583"/>
      <c r="AK48" s="583"/>
      <c r="AL48" s="334"/>
    </row>
    <row r="49" spans="1:56" ht="12" customHeight="1" x14ac:dyDescent="0.15">
      <c r="B49" s="18"/>
      <c r="C49" s="141"/>
      <c r="D49" s="584" t="s">
        <v>106</v>
      </c>
      <c r="E49" s="584"/>
      <c r="F49" s="584"/>
      <c r="G49" s="584"/>
      <c r="H49" s="584"/>
      <c r="I49" s="584"/>
      <c r="J49" s="584"/>
      <c r="K49" s="584"/>
      <c r="L49" s="584"/>
      <c r="M49" s="584"/>
      <c r="N49" s="584"/>
      <c r="O49" s="584"/>
      <c r="P49" s="584"/>
      <c r="Q49" s="584"/>
      <c r="R49" s="584"/>
      <c r="S49" s="584"/>
      <c r="T49" s="584"/>
      <c r="U49" s="584"/>
      <c r="V49" s="584"/>
      <c r="W49" s="584"/>
      <c r="X49" s="584"/>
      <c r="Y49" s="584"/>
      <c r="Z49" s="584"/>
      <c r="AA49" s="584"/>
      <c r="AB49" s="584"/>
      <c r="AC49" s="584"/>
      <c r="AD49" s="584"/>
      <c r="AE49" s="584"/>
      <c r="AF49" s="584"/>
      <c r="AG49" s="584"/>
      <c r="AH49" s="584"/>
      <c r="AI49" s="584"/>
      <c r="AJ49" s="584"/>
      <c r="AK49" s="584"/>
      <c r="AL49" s="334"/>
    </row>
    <row r="50" spans="1:56" ht="12" customHeight="1" x14ac:dyDescent="0.15">
      <c r="B50" s="18"/>
      <c r="C50" s="141"/>
      <c r="D50" s="584" t="s">
        <v>107</v>
      </c>
      <c r="E50" s="584"/>
      <c r="F50" s="584"/>
      <c r="G50" s="584"/>
      <c r="H50" s="584"/>
      <c r="I50" s="584"/>
      <c r="J50" s="584"/>
      <c r="K50" s="584"/>
      <c r="L50" s="584"/>
      <c r="M50" s="584"/>
      <c r="N50" s="584"/>
      <c r="O50" s="584"/>
      <c r="P50" s="584"/>
      <c r="Q50" s="584"/>
      <c r="R50" s="584"/>
      <c r="S50" s="584"/>
      <c r="T50" s="584"/>
      <c r="U50" s="584"/>
      <c r="V50" s="584"/>
      <c r="W50" s="584"/>
      <c r="X50" s="584"/>
      <c r="Y50" s="584"/>
      <c r="Z50" s="584"/>
      <c r="AA50" s="584"/>
      <c r="AB50" s="584"/>
      <c r="AC50" s="584"/>
      <c r="AD50" s="584"/>
      <c r="AE50" s="584"/>
      <c r="AF50" s="584"/>
      <c r="AG50" s="584"/>
      <c r="AH50" s="584"/>
      <c r="AI50" s="584"/>
      <c r="AJ50" s="584"/>
      <c r="AK50" s="584"/>
      <c r="AL50" s="334"/>
    </row>
    <row r="51" spans="1:56" ht="12" customHeight="1" x14ac:dyDescent="0.15">
      <c r="B51" s="18"/>
      <c r="C51" s="141"/>
      <c r="D51" s="584" t="s">
        <v>108</v>
      </c>
      <c r="E51" s="584"/>
      <c r="F51" s="584"/>
      <c r="G51" s="584"/>
      <c r="H51" s="584"/>
      <c r="I51" s="584"/>
      <c r="J51" s="584"/>
      <c r="K51" s="584"/>
      <c r="L51" s="584"/>
      <c r="M51" s="584"/>
      <c r="N51" s="584"/>
      <c r="O51" s="584"/>
      <c r="P51" s="584"/>
      <c r="Q51" s="584"/>
      <c r="R51" s="584"/>
      <c r="S51" s="584"/>
      <c r="T51" s="584"/>
      <c r="U51" s="584"/>
      <c r="V51" s="584"/>
      <c r="W51" s="584"/>
      <c r="X51" s="584"/>
      <c r="Y51" s="584"/>
      <c r="Z51" s="584"/>
      <c r="AA51" s="584"/>
      <c r="AB51" s="584"/>
      <c r="AC51" s="584"/>
      <c r="AD51" s="584"/>
      <c r="AE51" s="584"/>
      <c r="AF51" s="584"/>
      <c r="AG51" s="584"/>
      <c r="AH51" s="584"/>
      <c r="AI51" s="584"/>
      <c r="AJ51" s="584"/>
      <c r="AK51" s="584"/>
      <c r="AL51" s="5"/>
    </row>
    <row r="52" spans="1:56" ht="12" customHeight="1" x14ac:dyDescent="0.15">
      <c r="B52" s="18"/>
      <c r="C52" s="141"/>
      <c r="D52" s="584" t="s">
        <v>203</v>
      </c>
      <c r="E52" s="584"/>
      <c r="F52" s="584"/>
      <c r="G52" s="584"/>
      <c r="H52" s="584"/>
      <c r="I52" s="584"/>
      <c r="J52" s="584"/>
      <c r="K52" s="584"/>
      <c r="L52" s="584"/>
      <c r="M52" s="584"/>
      <c r="N52" s="584"/>
      <c r="O52" s="584"/>
      <c r="P52" s="584"/>
      <c r="Q52" s="584"/>
      <c r="R52" s="584"/>
      <c r="S52" s="584"/>
      <c r="T52" s="584"/>
      <c r="U52" s="584"/>
      <c r="V52" s="584"/>
      <c r="W52" s="584"/>
      <c r="X52" s="584"/>
      <c r="Y52" s="584"/>
      <c r="Z52" s="584"/>
      <c r="AA52" s="584"/>
      <c r="AB52" s="584"/>
      <c r="AC52" s="584"/>
      <c r="AD52" s="584"/>
      <c r="AE52" s="584"/>
      <c r="AF52" s="584"/>
      <c r="AG52" s="584"/>
      <c r="AH52" s="584"/>
      <c r="AI52" s="584"/>
      <c r="AJ52" s="584"/>
      <c r="AK52" s="584"/>
      <c r="AL52" s="5"/>
    </row>
    <row r="53" spans="1:56" ht="12" customHeight="1" x14ac:dyDescent="0.15">
      <c r="B53" s="18"/>
      <c r="C53" s="141"/>
      <c r="D53" s="421" t="s">
        <v>204</v>
      </c>
      <c r="E53" s="421"/>
      <c r="F53" s="421"/>
      <c r="G53" s="421"/>
      <c r="H53" s="421"/>
      <c r="I53" s="421"/>
      <c r="J53" s="421"/>
      <c r="K53" s="421"/>
      <c r="L53" s="421"/>
      <c r="M53" s="421"/>
      <c r="N53" s="421"/>
      <c r="O53" s="421"/>
      <c r="P53" s="421"/>
      <c r="Q53" s="421"/>
      <c r="R53" s="421"/>
      <c r="S53" s="421"/>
      <c r="T53" s="421"/>
      <c r="U53" s="421"/>
      <c r="V53" s="421"/>
      <c r="W53" s="421"/>
      <c r="X53" s="421"/>
      <c r="Y53" s="421"/>
      <c r="Z53" s="421"/>
      <c r="AA53" s="421"/>
      <c r="AB53" s="421"/>
      <c r="AC53" s="421"/>
      <c r="AD53" s="421"/>
      <c r="AE53" s="421"/>
      <c r="AF53" s="421"/>
      <c r="AG53" s="421"/>
      <c r="AH53" s="421"/>
      <c r="AI53" s="421"/>
      <c r="AJ53" s="421"/>
      <c r="AK53" s="421"/>
      <c r="AL53" s="422"/>
    </row>
    <row r="54" spans="1:56" ht="12" customHeight="1" x14ac:dyDescent="0.15">
      <c r="B54" s="18"/>
      <c r="C54" s="141"/>
      <c r="D54" s="584" t="s">
        <v>114</v>
      </c>
      <c r="E54" s="584"/>
      <c r="F54" s="584"/>
      <c r="G54" s="584"/>
      <c r="H54" s="584"/>
      <c r="I54" s="584"/>
      <c r="J54" s="584"/>
      <c r="K54" s="584"/>
      <c r="L54" s="584"/>
      <c r="M54" s="584"/>
      <c r="N54" s="584"/>
      <c r="O54" s="584"/>
      <c r="P54" s="584"/>
      <c r="Q54" s="584"/>
      <c r="R54" s="584"/>
      <c r="S54" s="584"/>
      <c r="T54" s="584"/>
      <c r="U54" s="584"/>
      <c r="V54" s="584"/>
      <c r="W54" s="584"/>
      <c r="X54" s="584"/>
      <c r="Y54" s="584"/>
      <c r="Z54" s="584"/>
      <c r="AA54" s="584"/>
      <c r="AB54" s="584"/>
      <c r="AC54" s="584"/>
      <c r="AD54" s="584"/>
      <c r="AE54" s="584"/>
      <c r="AF54" s="584"/>
      <c r="AG54" s="584"/>
      <c r="AH54" s="584"/>
      <c r="AI54" s="584"/>
      <c r="AJ54" s="584"/>
      <c r="AK54" s="584"/>
      <c r="AL54" s="5"/>
    </row>
    <row r="55" spans="1:56" ht="12" customHeight="1" x14ac:dyDescent="0.15">
      <c r="B55" s="18"/>
      <c r="C55" s="141">
        <v>3</v>
      </c>
      <c r="D55" s="583" t="s">
        <v>180</v>
      </c>
      <c r="E55" s="583"/>
      <c r="F55" s="583"/>
      <c r="G55" s="583"/>
      <c r="H55" s="583"/>
      <c r="I55" s="583"/>
      <c r="J55" s="583"/>
      <c r="K55" s="583"/>
      <c r="L55" s="583"/>
      <c r="M55" s="583"/>
      <c r="N55" s="583"/>
      <c r="O55" s="583"/>
      <c r="P55" s="583"/>
      <c r="Q55" s="583"/>
      <c r="R55" s="583"/>
      <c r="S55" s="583"/>
      <c r="T55" s="583"/>
      <c r="U55" s="583"/>
      <c r="V55" s="583"/>
      <c r="W55" s="583"/>
      <c r="X55" s="583"/>
      <c r="Y55" s="583"/>
      <c r="Z55" s="583"/>
      <c r="AA55" s="583"/>
      <c r="AB55" s="583"/>
      <c r="AC55" s="583"/>
      <c r="AD55" s="583"/>
      <c r="AE55" s="583"/>
      <c r="AF55" s="583"/>
      <c r="AG55" s="583"/>
      <c r="AH55" s="583"/>
      <c r="AI55" s="583"/>
      <c r="AJ55" s="583"/>
      <c r="AK55" s="583"/>
      <c r="AL55" s="335"/>
    </row>
    <row r="56" spans="1:56" ht="21.95" customHeight="1" x14ac:dyDescent="0.15">
      <c r="B56" s="18"/>
      <c r="C56" s="142"/>
      <c r="D56" s="142"/>
      <c r="E56" s="582"/>
      <c r="F56" s="582"/>
      <c r="G56" s="582"/>
      <c r="H56" s="582"/>
      <c r="I56" s="582"/>
      <c r="J56" s="582"/>
      <c r="K56" s="582"/>
      <c r="L56" s="582"/>
      <c r="M56" s="582"/>
      <c r="N56" s="582"/>
      <c r="O56" s="582"/>
      <c r="P56" s="582"/>
      <c r="Q56" s="582"/>
      <c r="R56" s="582"/>
      <c r="S56" s="582"/>
      <c r="T56" s="582"/>
      <c r="U56" s="582"/>
      <c r="V56" s="582"/>
      <c r="W56" s="582"/>
      <c r="X56" s="582"/>
      <c r="Y56" s="582"/>
      <c r="Z56" s="582"/>
      <c r="AA56" s="582"/>
      <c r="AB56" s="582"/>
      <c r="AC56" s="582"/>
      <c r="AD56" s="582"/>
      <c r="AE56" s="582"/>
      <c r="AF56" s="582"/>
      <c r="AG56" s="582"/>
      <c r="AH56" s="582"/>
      <c r="AI56" s="582"/>
      <c r="AJ56" s="582"/>
      <c r="AK56" s="582"/>
      <c r="AL56" s="26"/>
    </row>
    <row r="57" spans="1:56" ht="21.95" customHeight="1" x14ac:dyDescent="0.15">
      <c r="B57" s="18"/>
      <c r="C57" s="5"/>
      <c r="D57" s="5"/>
      <c r="E57" s="5"/>
      <c r="F57" s="5"/>
      <c r="G57" s="5"/>
      <c r="H57" s="5"/>
      <c r="I57" s="5"/>
      <c r="J57" s="24"/>
      <c r="K57" s="24"/>
      <c r="L57" s="24"/>
      <c r="M57" s="24"/>
      <c r="N57" s="5"/>
      <c r="O57" s="5"/>
      <c r="P57" s="5"/>
      <c r="Q57" s="5"/>
      <c r="R57" s="5"/>
      <c r="S57" s="5"/>
      <c r="T57" s="336"/>
      <c r="U57" s="336"/>
      <c r="V57" s="336"/>
      <c r="W57" s="336"/>
      <c r="X57" s="336"/>
      <c r="Y57" s="336"/>
      <c r="Z57" s="336"/>
      <c r="AA57" s="336"/>
      <c r="AB57" s="336"/>
      <c r="AC57" s="336"/>
      <c r="AD57" s="336"/>
      <c r="AE57" s="336"/>
      <c r="AF57" s="336"/>
      <c r="AG57" s="336"/>
      <c r="AH57" s="336"/>
      <c r="AI57" s="336"/>
      <c r="AJ57" s="30" t="s">
        <v>202</v>
      </c>
      <c r="AK57" s="26"/>
      <c r="AL57" s="5"/>
    </row>
    <row r="58" spans="1:56" ht="13.5" x14ac:dyDescent="0.15">
      <c r="A58" s="401"/>
      <c r="B58" s="401"/>
      <c r="C58" s="418"/>
      <c r="D58" s="418"/>
      <c r="E58" s="418"/>
      <c r="F58" s="418"/>
      <c r="G58" s="418"/>
      <c r="H58" s="418"/>
      <c r="I58" s="418"/>
      <c r="J58" s="418"/>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9"/>
      <c r="AM58" s="401"/>
      <c r="AN58" s="401"/>
      <c r="AO58" s="401"/>
      <c r="AP58" s="401"/>
      <c r="AQ58" s="401"/>
      <c r="AR58" s="401"/>
      <c r="AS58" s="401"/>
      <c r="AT58" s="401"/>
      <c r="AU58" s="401"/>
      <c r="AV58" s="401"/>
      <c r="AW58" s="401"/>
      <c r="AX58" s="401"/>
      <c r="AY58" s="401"/>
      <c r="AZ58" s="401"/>
      <c r="BA58" s="401"/>
      <c r="BB58" s="401"/>
      <c r="BC58" s="401"/>
      <c r="BD58" s="401"/>
    </row>
    <row r="59" spans="1:56" ht="13.5" x14ac:dyDescent="0.15">
      <c r="A59" s="401"/>
      <c r="B59" s="401"/>
      <c r="C59" s="402"/>
      <c r="D59" s="420"/>
      <c r="E59" s="401"/>
      <c r="F59" s="419"/>
      <c r="G59" s="419"/>
      <c r="H59" s="419"/>
      <c r="I59" s="419"/>
      <c r="J59" s="419"/>
      <c r="K59" s="419"/>
      <c r="L59" s="419"/>
      <c r="M59" s="419"/>
      <c r="N59" s="419"/>
      <c r="O59" s="419"/>
      <c r="P59" s="419"/>
      <c r="Q59" s="419"/>
      <c r="R59" s="419"/>
      <c r="S59" s="419"/>
      <c r="T59" s="419"/>
      <c r="U59" s="419"/>
      <c r="V59" s="419"/>
      <c r="W59" s="419"/>
      <c r="X59" s="419"/>
      <c r="Y59" s="419"/>
      <c r="Z59" s="419"/>
      <c r="AA59" s="419"/>
      <c r="AB59" s="419"/>
      <c r="AC59" s="419"/>
      <c r="AD59" s="419"/>
      <c r="AE59" s="419"/>
      <c r="AF59" s="419"/>
      <c r="AG59" s="419"/>
      <c r="AH59" s="419"/>
      <c r="AI59" s="419"/>
      <c r="AJ59" s="419"/>
      <c r="AK59" s="419"/>
      <c r="AL59" s="404"/>
      <c r="AM59" s="401"/>
      <c r="AN59" s="401"/>
      <c r="AO59" s="401"/>
      <c r="AP59" s="401"/>
      <c r="AQ59" s="401"/>
      <c r="AR59" s="401"/>
      <c r="AS59" s="401"/>
      <c r="AT59" s="401"/>
      <c r="AU59" s="401"/>
      <c r="AV59" s="401"/>
      <c r="AW59" s="401"/>
      <c r="AX59" s="401"/>
      <c r="AY59" s="401"/>
      <c r="AZ59" s="401"/>
      <c r="BA59" s="401"/>
      <c r="BB59" s="401"/>
      <c r="BC59" s="401"/>
      <c r="BD59" s="401"/>
    </row>
    <row r="60" spans="1:56" ht="9" customHeight="1" x14ac:dyDescent="0.15">
      <c r="A60" s="401"/>
      <c r="B60" s="401"/>
      <c r="C60" s="402"/>
      <c r="D60" s="403"/>
      <c r="E60" s="401"/>
      <c r="F60" s="404"/>
      <c r="G60" s="404"/>
      <c r="H60" s="404"/>
      <c r="I60" s="404"/>
      <c r="J60" s="404"/>
      <c r="K60" s="404"/>
      <c r="L60" s="404"/>
      <c r="M60" s="404"/>
      <c r="N60" s="404"/>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5"/>
      <c r="AM60" s="401"/>
      <c r="AN60" s="401"/>
      <c r="AO60" s="401"/>
      <c r="AP60" s="401"/>
      <c r="AQ60" s="401"/>
      <c r="AR60" s="401"/>
      <c r="AS60" s="401"/>
      <c r="AT60" s="401"/>
      <c r="AU60" s="401"/>
      <c r="AV60" s="401"/>
      <c r="AW60" s="401"/>
      <c r="AX60" s="401"/>
      <c r="AY60" s="401"/>
      <c r="AZ60" s="401"/>
      <c r="BA60" s="401"/>
      <c r="BB60" s="401"/>
      <c r="BC60" s="401"/>
      <c r="BD60" s="401"/>
    </row>
    <row r="61" spans="1:56" ht="9" customHeight="1" x14ac:dyDescent="0.15">
      <c r="A61" s="401"/>
      <c r="B61" s="401"/>
      <c r="C61" s="405"/>
      <c r="D61" s="405"/>
      <c r="E61" s="405"/>
      <c r="F61" s="405"/>
      <c r="G61" s="405"/>
      <c r="H61" s="405"/>
      <c r="I61" s="405"/>
      <c r="J61" s="405"/>
      <c r="K61" s="405"/>
      <c r="L61" s="405"/>
      <c r="M61" s="405"/>
      <c r="N61" s="405"/>
      <c r="O61" s="405"/>
      <c r="P61" s="405"/>
      <c r="Q61" s="405"/>
      <c r="R61" s="405"/>
      <c r="S61" s="405"/>
      <c r="T61" s="405"/>
      <c r="U61" s="405"/>
      <c r="V61" s="405"/>
      <c r="W61" s="405"/>
      <c r="X61" s="405"/>
      <c r="Y61" s="405"/>
      <c r="Z61" s="405"/>
      <c r="AA61" s="405"/>
      <c r="AB61" s="405"/>
      <c r="AC61" s="405"/>
      <c r="AD61" s="405"/>
      <c r="AE61" s="405"/>
      <c r="AF61" s="405"/>
      <c r="AG61" s="405"/>
      <c r="AH61" s="405"/>
      <c r="AI61" s="405"/>
      <c r="AJ61" s="405"/>
      <c r="AK61" s="405"/>
      <c r="AL61" s="405"/>
      <c r="AM61" s="401"/>
      <c r="AN61" s="401"/>
      <c r="AO61" s="401"/>
      <c r="AP61" s="401"/>
      <c r="AQ61" s="401"/>
      <c r="AR61" s="401"/>
      <c r="AS61" s="401"/>
      <c r="AT61" s="401"/>
      <c r="AU61" s="401"/>
      <c r="AV61" s="401"/>
      <c r="AW61" s="401"/>
      <c r="AX61" s="401"/>
      <c r="AY61" s="401"/>
      <c r="AZ61" s="401"/>
      <c r="BA61" s="401"/>
      <c r="BB61" s="401"/>
      <c r="BC61" s="401"/>
      <c r="BD61" s="401"/>
    </row>
    <row r="62" spans="1:56" ht="9" customHeight="1" x14ac:dyDescent="0.15">
      <c r="A62" s="406"/>
      <c r="B62" s="406"/>
      <c r="C62" s="405"/>
      <c r="D62" s="405"/>
      <c r="E62" s="405"/>
      <c r="F62" s="405"/>
      <c r="G62" s="405"/>
      <c r="H62" s="405"/>
      <c r="I62" s="405"/>
      <c r="J62" s="405"/>
      <c r="K62" s="405"/>
      <c r="L62" s="405"/>
      <c r="M62" s="405"/>
      <c r="N62" s="405"/>
      <c r="O62" s="405"/>
      <c r="P62" s="405"/>
      <c r="Q62" s="405"/>
      <c r="R62" s="405"/>
      <c r="S62" s="405"/>
      <c r="T62" s="405"/>
      <c r="U62" s="405"/>
      <c r="V62" s="405"/>
      <c r="W62" s="405"/>
      <c r="X62" s="405"/>
      <c r="Y62" s="405"/>
      <c r="Z62" s="405"/>
      <c r="AA62" s="405"/>
      <c r="AB62" s="405"/>
      <c r="AC62" s="405"/>
      <c r="AD62" s="405"/>
      <c r="AE62" s="405"/>
      <c r="AF62" s="405"/>
      <c r="AG62" s="405"/>
      <c r="AH62" s="405"/>
      <c r="AI62" s="405"/>
      <c r="AJ62" s="405"/>
      <c r="AK62" s="405"/>
      <c r="AL62" s="405"/>
      <c r="AM62" s="401"/>
      <c r="AN62" s="401"/>
      <c r="AO62" s="401"/>
      <c r="AP62" s="401"/>
      <c r="AQ62" s="401"/>
      <c r="AR62" s="401"/>
      <c r="AS62" s="401"/>
      <c r="AT62" s="401"/>
      <c r="AU62" s="401"/>
      <c r="AV62" s="401"/>
      <c r="AW62" s="401"/>
      <c r="AX62" s="401"/>
      <c r="AY62" s="401"/>
      <c r="AZ62" s="401"/>
      <c r="BA62" s="401"/>
      <c r="BB62" s="401"/>
      <c r="BC62" s="401"/>
      <c r="BD62" s="401"/>
    </row>
    <row r="63" spans="1:56" s="35" customFormat="1" ht="13.5" x14ac:dyDescent="0.15">
      <c r="A63" s="407"/>
      <c r="B63" s="407"/>
      <c r="C63" s="408"/>
      <c r="D63" s="408"/>
      <c r="E63" s="408"/>
      <c r="F63" s="408"/>
      <c r="G63" s="408"/>
      <c r="H63" s="408"/>
      <c r="I63" s="408"/>
      <c r="J63" s="408"/>
      <c r="K63" s="408"/>
      <c r="L63" s="408"/>
      <c r="M63" s="408"/>
      <c r="N63" s="408"/>
      <c r="O63" s="408"/>
      <c r="P63" s="408"/>
      <c r="Q63" s="408"/>
      <c r="R63" s="408"/>
      <c r="S63" s="408"/>
      <c r="T63" s="408"/>
      <c r="U63" s="405"/>
      <c r="V63" s="405"/>
      <c r="W63" s="405"/>
      <c r="X63" s="405"/>
      <c r="Y63" s="405"/>
      <c r="Z63" s="405"/>
      <c r="AA63" s="405"/>
      <c r="AB63" s="405"/>
      <c r="AC63" s="405"/>
      <c r="AD63" s="405"/>
      <c r="AE63" s="405"/>
      <c r="AF63" s="405"/>
      <c r="AG63" s="405"/>
      <c r="AH63" s="405"/>
      <c r="AI63" s="405"/>
      <c r="AJ63" s="405"/>
      <c r="AK63" s="405"/>
      <c r="AL63" s="412"/>
      <c r="AM63" s="413"/>
      <c r="AN63" s="413"/>
      <c r="AO63" s="413"/>
      <c r="AP63" s="413"/>
      <c r="AQ63" s="413"/>
      <c r="AR63" s="413"/>
      <c r="AS63" s="413"/>
      <c r="AT63" s="413"/>
      <c r="AU63" s="413"/>
      <c r="AV63" s="413"/>
      <c r="AW63" s="413"/>
      <c r="AX63" s="413"/>
      <c r="AY63" s="413"/>
      <c r="AZ63" s="413"/>
      <c r="BA63" s="413"/>
      <c r="BB63" s="413"/>
      <c r="BC63" s="413"/>
      <c r="BD63" s="413"/>
    </row>
    <row r="64" spans="1:56" s="35" customFormat="1" ht="10.5" x14ac:dyDescent="0.15">
      <c r="A64" s="407"/>
      <c r="B64" s="407"/>
      <c r="C64" s="409" t="s">
        <v>12</v>
      </c>
      <c r="D64" s="407"/>
      <c r="E64" s="410" t="s">
        <v>195</v>
      </c>
      <c r="F64" s="411" t="s">
        <v>35</v>
      </c>
      <c r="G64" s="409"/>
      <c r="H64" s="409"/>
      <c r="I64" s="409"/>
      <c r="J64" s="409" t="s">
        <v>47</v>
      </c>
      <c r="K64" s="487">
        <v>1</v>
      </c>
      <c r="L64" s="487"/>
      <c r="M64" s="409"/>
      <c r="N64" s="409"/>
      <c r="O64" s="409"/>
      <c r="P64" s="409"/>
      <c r="Q64" s="409"/>
      <c r="R64" s="409"/>
      <c r="S64" s="409"/>
      <c r="T64" s="409"/>
      <c r="U64" s="412"/>
      <c r="V64" s="412"/>
      <c r="W64" s="412"/>
      <c r="X64" s="412"/>
      <c r="Y64" s="412"/>
      <c r="Z64" s="412"/>
      <c r="AA64" s="412"/>
      <c r="AB64" s="412"/>
      <c r="AC64" s="412"/>
      <c r="AD64" s="412"/>
      <c r="AE64" s="412"/>
      <c r="AF64" s="412"/>
      <c r="AG64" s="412"/>
      <c r="AH64" s="412"/>
      <c r="AI64" s="412"/>
      <c r="AJ64" s="412"/>
      <c r="AK64" s="412"/>
      <c r="AL64" s="412"/>
      <c r="AM64" s="413"/>
      <c r="AN64" s="413"/>
      <c r="AO64" s="413"/>
      <c r="AP64" s="413"/>
      <c r="AQ64" s="413"/>
      <c r="AR64" s="413"/>
      <c r="AS64" s="413"/>
      <c r="AT64" s="413"/>
      <c r="AU64" s="413"/>
      <c r="AV64" s="413"/>
      <c r="AW64" s="413"/>
      <c r="AX64" s="413"/>
      <c r="AY64" s="413"/>
      <c r="AZ64" s="413"/>
      <c r="BA64" s="413"/>
      <c r="BB64" s="413"/>
      <c r="BC64" s="413"/>
      <c r="BD64" s="413"/>
    </row>
    <row r="65" spans="1:56" s="35" customFormat="1" ht="10.5" x14ac:dyDescent="0.15">
      <c r="A65" s="407"/>
      <c r="B65" s="407"/>
      <c r="C65" s="409" t="s">
        <v>13</v>
      </c>
      <c r="D65" s="407"/>
      <c r="E65" s="410" t="s">
        <v>196</v>
      </c>
      <c r="F65" s="411" t="s">
        <v>34</v>
      </c>
      <c r="G65" s="409"/>
      <c r="H65" s="409"/>
      <c r="I65" s="409"/>
      <c r="J65" s="409" t="s">
        <v>46</v>
      </c>
      <c r="K65" s="487">
        <v>1.25</v>
      </c>
      <c r="L65" s="487"/>
      <c r="M65" s="409"/>
      <c r="N65" s="409"/>
      <c r="O65" s="409"/>
      <c r="P65" s="409"/>
      <c r="Q65" s="409"/>
      <c r="R65" s="409"/>
      <c r="S65" s="409"/>
      <c r="T65" s="409"/>
      <c r="U65" s="412"/>
      <c r="V65" s="412"/>
      <c r="W65" s="412"/>
      <c r="X65" s="412"/>
      <c r="Y65" s="412"/>
      <c r="Z65" s="412"/>
      <c r="AA65" s="413"/>
      <c r="AB65" s="412" t="str">
        <f>IF(ISERROR(VLOOKUP(#REF!,$M$11:$O$402,3,FALSE)),"",VLOOKUP(#REF!,$M$11:$O$402,3,FALSE))</f>
        <v/>
      </c>
      <c r="AC65" s="412" t="str">
        <f>IF(ISERROR(VLOOKUP(#REF!,$M$11:$O$402,3,FALSE)),"",VLOOKUP(#REF!,$M$11:$O$402,3,FALSE))</f>
        <v/>
      </c>
      <c r="AD65" s="412" t="str">
        <f>IF(ISERROR(VLOOKUP(AB65,$M$11:$O$402,3,FALSE)),"",VLOOKUP(AB65,$M$11:$O$402,3,FALSE))</f>
        <v/>
      </c>
      <c r="AE65" s="412" t="str">
        <f>IF(ISERROR(VLOOKUP(AC65,$M$11:$O$402,3,FALSE)),"",VLOOKUP(AC65,$M$11:$O$402,3,FALSE))</f>
        <v/>
      </c>
      <c r="AF65" s="412"/>
      <c r="AG65" s="412"/>
      <c r="AH65" s="412"/>
      <c r="AI65" s="412"/>
      <c r="AJ65" s="412"/>
      <c r="AK65" s="412"/>
      <c r="AL65" s="412"/>
      <c r="AM65" s="413"/>
      <c r="AN65" s="413"/>
      <c r="AO65" s="413"/>
      <c r="AP65" s="413"/>
      <c r="AQ65" s="413"/>
      <c r="AR65" s="413"/>
      <c r="AS65" s="413"/>
      <c r="AT65" s="413"/>
      <c r="AU65" s="413"/>
      <c r="AV65" s="413"/>
      <c r="AW65" s="413"/>
      <c r="AX65" s="413"/>
      <c r="AY65" s="413"/>
      <c r="AZ65" s="413"/>
      <c r="BA65" s="413"/>
      <c r="BB65" s="413"/>
      <c r="BC65" s="413"/>
      <c r="BD65" s="413"/>
    </row>
    <row r="66" spans="1:56" s="35" customFormat="1" ht="10.5" x14ac:dyDescent="0.15">
      <c r="A66" s="407"/>
      <c r="B66" s="407"/>
      <c r="C66" s="409"/>
      <c r="D66" s="409"/>
      <c r="E66" s="410" t="s">
        <v>197</v>
      </c>
      <c r="F66" s="411" t="s">
        <v>36</v>
      </c>
      <c r="G66" s="409"/>
      <c r="H66" s="409"/>
      <c r="I66" s="409"/>
      <c r="J66" s="525" t="e">
        <f>ROUNDDOWN(#REF!*1.25*0.4,0)</f>
        <v>#REF!</v>
      </c>
      <c r="K66" s="525"/>
      <c r="L66" s="525"/>
      <c r="M66" s="409"/>
      <c r="N66" s="409"/>
      <c r="O66" s="409"/>
      <c r="P66" s="409"/>
      <c r="Q66" s="409"/>
      <c r="R66" s="409"/>
      <c r="S66" s="409"/>
      <c r="T66" s="409"/>
      <c r="U66" s="412"/>
      <c r="V66" s="412"/>
      <c r="W66" s="413"/>
      <c r="X66" s="413"/>
      <c r="Y66" s="413"/>
      <c r="Z66" s="413"/>
      <c r="AA66" s="413"/>
      <c r="AB66" s="413"/>
      <c r="AC66" s="413"/>
      <c r="AD66" s="412"/>
      <c r="AE66" s="412"/>
      <c r="AF66" s="412"/>
      <c r="AG66" s="412"/>
      <c r="AH66" s="412"/>
      <c r="AI66" s="412"/>
      <c r="AJ66" s="412"/>
      <c r="AK66" s="412"/>
      <c r="AL66" s="412"/>
      <c r="AM66" s="413"/>
      <c r="AN66" s="413"/>
      <c r="AO66" s="413"/>
      <c r="AP66" s="413"/>
      <c r="AQ66" s="413"/>
      <c r="AR66" s="413"/>
      <c r="AS66" s="413"/>
      <c r="AT66" s="413"/>
      <c r="AU66" s="413"/>
      <c r="AV66" s="413"/>
      <c r="AW66" s="413"/>
      <c r="AX66" s="413"/>
      <c r="AY66" s="413"/>
      <c r="AZ66" s="413"/>
      <c r="BA66" s="413"/>
      <c r="BB66" s="413"/>
      <c r="BC66" s="413"/>
      <c r="BD66" s="413"/>
    </row>
    <row r="67" spans="1:56" s="35" customFormat="1" ht="10.5" x14ac:dyDescent="0.15">
      <c r="A67" s="407"/>
      <c r="B67" s="407"/>
      <c r="C67" s="409"/>
      <c r="D67" s="409"/>
      <c r="E67" s="410" t="s">
        <v>21</v>
      </c>
      <c r="F67" s="411" t="s">
        <v>37</v>
      </c>
      <c r="G67" s="409"/>
      <c r="H67" s="409"/>
      <c r="I67" s="407"/>
      <c r="J67" s="414"/>
      <c r="K67" s="414"/>
      <c r="L67" s="414"/>
      <c r="M67" s="414"/>
      <c r="N67" s="414"/>
      <c r="O67" s="409"/>
      <c r="P67" s="409"/>
      <c r="Q67" s="409"/>
      <c r="R67" s="409"/>
      <c r="S67" s="409"/>
      <c r="T67" s="409"/>
      <c r="U67" s="412"/>
      <c r="V67" s="412"/>
      <c r="W67" s="413"/>
      <c r="X67" s="413"/>
      <c r="Y67" s="413"/>
      <c r="Z67" s="413"/>
      <c r="AA67" s="413"/>
      <c r="AB67" s="413"/>
      <c r="AC67" s="413"/>
      <c r="AD67" s="412"/>
      <c r="AE67" s="412"/>
      <c r="AF67" s="412"/>
      <c r="AG67" s="412"/>
      <c r="AH67" s="412"/>
      <c r="AI67" s="412"/>
      <c r="AJ67" s="412"/>
      <c r="AK67" s="412"/>
      <c r="AL67" s="412"/>
      <c r="AM67" s="413"/>
      <c r="AN67" s="413"/>
      <c r="AO67" s="413"/>
      <c r="AP67" s="413"/>
      <c r="AQ67" s="413"/>
      <c r="AR67" s="413"/>
      <c r="AS67" s="413"/>
      <c r="AT67" s="413"/>
      <c r="AU67" s="413"/>
      <c r="AV67" s="413"/>
      <c r="AW67" s="413"/>
      <c r="AX67" s="413"/>
      <c r="AY67" s="413"/>
      <c r="AZ67" s="413"/>
      <c r="BA67" s="413"/>
      <c r="BB67" s="413"/>
      <c r="BC67" s="413"/>
      <c r="BD67" s="413"/>
    </row>
    <row r="68" spans="1:56" s="35" customFormat="1" ht="10.5" x14ac:dyDescent="0.15">
      <c r="A68" s="407"/>
      <c r="B68" s="407"/>
      <c r="C68" s="409"/>
      <c r="D68" s="409"/>
      <c r="E68" s="410" t="s">
        <v>198</v>
      </c>
      <c r="F68" s="411" t="s">
        <v>38</v>
      </c>
      <c r="G68" s="409"/>
      <c r="H68" s="409"/>
      <c r="I68" s="409"/>
      <c r="J68" s="409"/>
      <c r="K68" s="409"/>
      <c r="L68" s="409"/>
      <c r="M68" s="409"/>
      <c r="N68" s="409"/>
      <c r="O68" s="409"/>
      <c r="P68" s="409"/>
      <c r="Q68" s="409"/>
      <c r="R68" s="409"/>
      <c r="S68" s="409"/>
      <c r="T68" s="409"/>
      <c r="U68" s="412"/>
      <c r="V68" s="412"/>
      <c r="W68" s="412"/>
      <c r="X68" s="412"/>
      <c r="Y68" s="412"/>
      <c r="Z68" s="412"/>
      <c r="AA68" s="412"/>
      <c r="AB68" s="412"/>
      <c r="AC68" s="412"/>
      <c r="AD68" s="412"/>
      <c r="AE68" s="412"/>
      <c r="AF68" s="412"/>
      <c r="AG68" s="412"/>
      <c r="AH68" s="412"/>
      <c r="AI68" s="412"/>
      <c r="AJ68" s="412"/>
      <c r="AK68" s="412"/>
      <c r="AL68" s="412"/>
      <c r="AM68" s="413"/>
      <c r="AN68" s="413"/>
      <c r="AO68" s="413"/>
      <c r="AP68" s="413"/>
      <c r="AQ68" s="413"/>
      <c r="AR68" s="413"/>
      <c r="AS68" s="413"/>
      <c r="AT68" s="413"/>
      <c r="AU68" s="413"/>
      <c r="AV68" s="413"/>
      <c r="AW68" s="413"/>
      <c r="AX68" s="413"/>
      <c r="AY68" s="413"/>
      <c r="AZ68" s="413"/>
      <c r="BA68" s="413"/>
      <c r="BB68" s="413"/>
      <c r="BC68" s="413"/>
      <c r="BD68" s="413"/>
    </row>
    <row r="69" spans="1:56" s="35" customFormat="1" ht="10.5" x14ac:dyDescent="0.15">
      <c r="A69" s="407"/>
      <c r="B69" s="407"/>
      <c r="C69" s="409"/>
      <c r="D69" s="409"/>
      <c r="E69" s="409"/>
      <c r="F69" s="411" t="s">
        <v>39</v>
      </c>
      <c r="G69" s="409"/>
      <c r="H69" s="409"/>
      <c r="I69" s="409"/>
      <c r="J69" s="409"/>
      <c r="K69" s="409"/>
      <c r="L69" s="409"/>
      <c r="M69" s="409"/>
      <c r="N69" s="409"/>
      <c r="O69" s="409"/>
      <c r="P69" s="409"/>
      <c r="Q69" s="409"/>
      <c r="R69" s="409"/>
      <c r="S69" s="409"/>
      <c r="T69" s="409"/>
      <c r="U69" s="412"/>
      <c r="V69" s="412"/>
      <c r="W69" s="412"/>
      <c r="X69" s="412"/>
      <c r="Y69" s="412"/>
      <c r="Z69" s="412"/>
      <c r="AA69" s="412" t="str">
        <f>IF(ISERROR(VLOOKUP(Z69,$M$11:$O$402,3,FALSE)),"",VLOOKUP(Z69,$M$11:$O$402,3,FALSE))</f>
        <v/>
      </c>
      <c r="AB69" s="412" t="str">
        <f>IF(ISERROR(VLOOKUP(#REF!,$M$11:$O$402,3,FALSE)),"",VLOOKUP(#REF!,$M$11:$O$402,3,FALSE))</f>
        <v/>
      </c>
      <c r="AC69" s="412" t="str">
        <f>IF(ISERROR(VLOOKUP(AA69,$M$11:$O$402,3,FALSE)),"",VLOOKUP(AA69,$M$11:$O$402,3,FALSE))</f>
        <v/>
      </c>
      <c r="AD69" s="412" t="str">
        <f>IF(ISERROR(VLOOKUP(AB69,$M$11:$O$402,3,FALSE)),"",VLOOKUP(AB69,$M$11:$O$402,3,FALSE))</f>
        <v/>
      </c>
      <c r="AE69" s="412" t="str">
        <f>IF(ISERROR(VLOOKUP(AC69,$M$11:$O$402,3,FALSE)),"",VLOOKUP(AC69,$M$11:$O$402,3,FALSE))</f>
        <v/>
      </c>
      <c r="AF69" s="412"/>
      <c r="AG69" s="412"/>
      <c r="AH69" s="412"/>
      <c r="AI69" s="412"/>
      <c r="AJ69" s="412"/>
      <c r="AK69" s="412"/>
      <c r="AL69" s="412"/>
      <c r="AM69" s="413"/>
      <c r="AN69" s="413"/>
      <c r="AO69" s="413"/>
      <c r="AP69" s="413"/>
      <c r="AQ69" s="413"/>
      <c r="AR69" s="413"/>
      <c r="AS69" s="413"/>
      <c r="AT69" s="413"/>
      <c r="AU69" s="413"/>
      <c r="AV69" s="413"/>
      <c r="AW69" s="413"/>
      <c r="AX69" s="413"/>
      <c r="AY69" s="413"/>
      <c r="AZ69" s="413"/>
      <c r="BA69" s="413"/>
      <c r="BB69" s="413"/>
      <c r="BC69" s="413"/>
      <c r="BD69" s="413"/>
    </row>
    <row r="70" spans="1:56" s="35" customFormat="1" ht="10.5" x14ac:dyDescent="0.15">
      <c r="A70" s="407"/>
      <c r="B70" s="407"/>
      <c r="C70" s="409"/>
      <c r="D70" s="409"/>
      <c r="E70" s="409"/>
      <c r="F70" s="411" t="s">
        <v>40</v>
      </c>
      <c r="G70" s="409"/>
      <c r="H70" s="409"/>
      <c r="I70" s="409"/>
      <c r="J70" s="409"/>
      <c r="K70" s="409"/>
      <c r="L70" s="409"/>
      <c r="M70" s="409"/>
      <c r="N70" s="409"/>
      <c r="O70" s="409"/>
      <c r="P70" s="409"/>
      <c r="Q70" s="409"/>
      <c r="R70" s="409"/>
      <c r="S70" s="409"/>
      <c r="T70" s="409"/>
      <c r="U70" s="412"/>
      <c r="V70" s="412"/>
      <c r="W70" s="412"/>
      <c r="X70" s="412"/>
      <c r="Y70" s="412"/>
      <c r="Z70" s="412"/>
      <c r="AA70" s="412"/>
      <c r="AB70" s="412"/>
      <c r="AC70" s="412"/>
      <c r="AD70" s="412"/>
      <c r="AE70" s="412"/>
      <c r="AF70" s="412"/>
      <c r="AG70" s="412"/>
      <c r="AH70" s="412"/>
      <c r="AI70" s="412"/>
      <c r="AJ70" s="412"/>
      <c r="AK70" s="412"/>
      <c r="AL70" s="412"/>
      <c r="AM70" s="413"/>
      <c r="AN70" s="413"/>
      <c r="AO70" s="413"/>
      <c r="AP70" s="413"/>
      <c r="AQ70" s="413"/>
      <c r="AR70" s="413"/>
      <c r="AS70" s="413"/>
      <c r="AT70" s="413"/>
      <c r="AU70" s="413"/>
      <c r="AV70" s="413"/>
      <c r="AW70" s="413"/>
      <c r="AX70" s="413"/>
      <c r="AY70" s="413"/>
      <c r="AZ70" s="413"/>
      <c r="BA70" s="413"/>
      <c r="BB70" s="413"/>
      <c r="BC70" s="413"/>
      <c r="BD70" s="413"/>
    </row>
    <row r="71" spans="1:56" s="35" customFormat="1" ht="10.5" x14ac:dyDescent="0.15">
      <c r="A71" s="407"/>
      <c r="B71" s="407"/>
      <c r="C71" s="409"/>
      <c r="D71" s="409"/>
      <c r="E71" s="409"/>
      <c r="F71" s="411" t="s">
        <v>41</v>
      </c>
      <c r="G71" s="409"/>
      <c r="H71" s="409"/>
      <c r="I71" s="409"/>
      <c r="J71" s="409"/>
      <c r="K71" s="409"/>
      <c r="L71" s="409"/>
      <c r="M71" s="409"/>
      <c r="N71" s="409"/>
      <c r="O71" s="409"/>
      <c r="P71" s="409"/>
      <c r="Q71" s="409"/>
      <c r="R71" s="409"/>
      <c r="S71" s="409"/>
      <c r="T71" s="409"/>
      <c r="U71" s="412"/>
      <c r="V71" s="412"/>
      <c r="W71" s="412"/>
      <c r="X71" s="412"/>
      <c r="Y71" s="412"/>
      <c r="Z71" s="412"/>
      <c r="AA71" s="412"/>
      <c r="AB71" s="412"/>
      <c r="AC71" s="412"/>
      <c r="AD71" s="412"/>
      <c r="AE71" s="412"/>
      <c r="AF71" s="412"/>
      <c r="AG71" s="412"/>
      <c r="AH71" s="412"/>
      <c r="AI71" s="412"/>
      <c r="AJ71" s="412"/>
      <c r="AK71" s="412"/>
      <c r="AL71" s="412"/>
      <c r="AM71" s="413"/>
      <c r="AN71" s="413"/>
      <c r="AO71" s="413"/>
      <c r="AP71" s="413"/>
      <c r="AQ71" s="413"/>
      <c r="AR71" s="413"/>
      <c r="AS71" s="413"/>
      <c r="AT71" s="413"/>
      <c r="AU71" s="413"/>
      <c r="AV71" s="413"/>
      <c r="AW71" s="413"/>
      <c r="AX71" s="413"/>
      <c r="AY71" s="413"/>
      <c r="AZ71" s="413"/>
      <c r="BA71" s="413"/>
      <c r="BB71" s="413"/>
      <c r="BC71" s="413"/>
      <c r="BD71" s="413"/>
    </row>
    <row r="72" spans="1:56" s="35" customFormat="1" ht="10.5" x14ac:dyDescent="0.15">
      <c r="A72" s="407"/>
      <c r="B72" s="407"/>
      <c r="C72" s="409"/>
      <c r="D72" s="409"/>
      <c r="E72" s="409"/>
      <c r="F72" s="411" t="s">
        <v>42</v>
      </c>
      <c r="G72" s="409"/>
      <c r="H72" s="409"/>
      <c r="I72" s="409"/>
      <c r="J72" s="409"/>
      <c r="K72" s="409"/>
      <c r="L72" s="409"/>
      <c r="M72" s="409"/>
      <c r="N72" s="409"/>
      <c r="O72" s="409"/>
      <c r="P72" s="409"/>
      <c r="Q72" s="409"/>
      <c r="R72" s="409"/>
      <c r="S72" s="409"/>
      <c r="T72" s="409"/>
      <c r="U72" s="412"/>
      <c r="V72" s="412"/>
      <c r="W72" s="412"/>
      <c r="X72" s="412"/>
      <c r="Y72" s="412"/>
      <c r="Z72" s="412"/>
      <c r="AA72" s="412"/>
      <c r="AB72" s="412"/>
      <c r="AC72" s="412"/>
      <c r="AD72" s="412"/>
      <c r="AE72" s="412"/>
      <c r="AF72" s="412"/>
      <c r="AG72" s="412"/>
      <c r="AH72" s="412"/>
      <c r="AI72" s="412"/>
      <c r="AJ72" s="412"/>
      <c r="AK72" s="412"/>
      <c r="AL72" s="412"/>
      <c r="AM72" s="413"/>
      <c r="AN72" s="413"/>
      <c r="AO72" s="413"/>
      <c r="AP72" s="413"/>
      <c r="AQ72" s="413"/>
      <c r="AR72" s="413"/>
      <c r="AS72" s="413"/>
      <c r="AT72" s="413"/>
      <c r="AU72" s="413"/>
      <c r="AV72" s="413"/>
      <c r="AW72" s="413"/>
      <c r="AX72" s="413"/>
      <c r="AY72" s="413"/>
      <c r="AZ72" s="413"/>
      <c r="BA72" s="413"/>
      <c r="BB72" s="413"/>
      <c r="BC72" s="413"/>
      <c r="BD72" s="413"/>
    </row>
    <row r="73" spans="1:56" s="35" customFormat="1" ht="10.5" x14ac:dyDescent="0.15">
      <c r="A73" s="407"/>
      <c r="B73" s="407"/>
      <c r="C73" s="409"/>
      <c r="D73" s="409"/>
      <c r="E73" s="409"/>
      <c r="F73" s="411" t="s">
        <v>43</v>
      </c>
      <c r="G73" s="409"/>
      <c r="H73" s="409"/>
      <c r="I73" s="409"/>
      <c r="J73" s="409"/>
      <c r="K73" s="409"/>
      <c r="L73" s="409"/>
      <c r="M73" s="409"/>
      <c r="N73" s="409"/>
      <c r="O73" s="409"/>
      <c r="P73" s="409"/>
      <c r="Q73" s="409"/>
      <c r="R73" s="409"/>
      <c r="S73" s="409"/>
      <c r="T73" s="409"/>
      <c r="U73" s="412"/>
      <c r="V73" s="412"/>
      <c r="W73" s="412"/>
      <c r="X73" s="412"/>
      <c r="Y73" s="412"/>
      <c r="Z73" s="412"/>
      <c r="AA73" s="412"/>
      <c r="AB73" s="412"/>
      <c r="AC73" s="412"/>
      <c r="AD73" s="412"/>
      <c r="AE73" s="412"/>
      <c r="AF73" s="412"/>
      <c r="AG73" s="412"/>
      <c r="AH73" s="412"/>
      <c r="AI73" s="412"/>
      <c r="AJ73" s="412"/>
      <c r="AK73" s="412"/>
      <c r="AL73" s="412"/>
      <c r="AM73" s="413"/>
      <c r="AN73" s="413"/>
      <c r="AO73" s="413"/>
      <c r="AP73" s="413"/>
      <c r="AQ73" s="413"/>
      <c r="AR73" s="413"/>
      <c r="AS73" s="413"/>
      <c r="AT73" s="413"/>
      <c r="AU73" s="413"/>
      <c r="AV73" s="413"/>
      <c r="AW73" s="413"/>
      <c r="AX73" s="413"/>
      <c r="AY73" s="413"/>
      <c r="AZ73" s="413"/>
      <c r="BA73" s="413"/>
      <c r="BB73" s="413"/>
      <c r="BC73" s="413"/>
      <c r="BD73" s="413"/>
    </row>
    <row r="74" spans="1:56" s="35" customFormat="1" ht="10.5" x14ac:dyDescent="0.15">
      <c r="A74" s="407"/>
      <c r="B74" s="407"/>
      <c r="C74" s="409"/>
      <c r="D74" s="409"/>
      <c r="E74" s="409"/>
      <c r="F74" s="411" t="s">
        <v>44</v>
      </c>
      <c r="G74" s="409"/>
      <c r="H74" s="409"/>
      <c r="I74" s="409"/>
      <c r="J74" s="409"/>
      <c r="K74" s="409"/>
      <c r="L74" s="409"/>
      <c r="M74" s="409"/>
      <c r="N74" s="409"/>
      <c r="O74" s="409"/>
      <c r="P74" s="409"/>
      <c r="Q74" s="409"/>
      <c r="R74" s="409"/>
      <c r="S74" s="409"/>
      <c r="T74" s="409"/>
      <c r="U74" s="412"/>
      <c r="V74" s="412"/>
      <c r="W74" s="412"/>
      <c r="X74" s="412"/>
      <c r="Y74" s="412"/>
      <c r="Z74" s="412"/>
      <c r="AA74" s="412"/>
      <c r="AB74" s="412"/>
      <c r="AC74" s="412"/>
      <c r="AD74" s="412"/>
      <c r="AE74" s="412"/>
      <c r="AF74" s="412"/>
      <c r="AG74" s="412"/>
      <c r="AH74" s="412"/>
      <c r="AI74" s="412"/>
      <c r="AJ74" s="412"/>
      <c r="AK74" s="412"/>
      <c r="AL74" s="412"/>
      <c r="AM74" s="413"/>
      <c r="AN74" s="413"/>
      <c r="AO74" s="413"/>
      <c r="AP74" s="413"/>
      <c r="AQ74" s="413"/>
      <c r="AR74" s="413"/>
      <c r="AS74" s="413"/>
      <c r="AT74" s="413"/>
      <c r="AU74" s="413"/>
      <c r="AV74" s="413"/>
      <c r="AW74" s="413"/>
      <c r="AX74" s="413"/>
      <c r="AY74" s="413"/>
      <c r="AZ74" s="413"/>
      <c r="BA74" s="413"/>
      <c r="BB74" s="413"/>
      <c r="BC74" s="413"/>
      <c r="BD74" s="413"/>
    </row>
    <row r="75" spans="1:56" ht="19.5" customHeight="1" x14ac:dyDescent="0.15">
      <c r="A75" s="406"/>
      <c r="B75" s="406"/>
      <c r="C75" s="409"/>
      <c r="D75" s="409"/>
      <c r="E75" s="409"/>
      <c r="F75" s="409"/>
      <c r="G75" s="409"/>
      <c r="H75" s="409"/>
      <c r="I75" s="409"/>
      <c r="J75" s="409"/>
      <c r="K75" s="409"/>
      <c r="L75" s="409"/>
      <c r="M75" s="409"/>
      <c r="N75" s="409"/>
      <c r="O75" s="409"/>
      <c r="P75" s="409"/>
      <c r="Q75" s="409"/>
      <c r="R75" s="409"/>
      <c r="S75" s="409"/>
      <c r="T75" s="409"/>
      <c r="U75" s="412"/>
      <c r="V75" s="412"/>
      <c r="W75" s="412"/>
      <c r="X75" s="412"/>
      <c r="Y75" s="412"/>
      <c r="Z75" s="412"/>
      <c r="AA75" s="412"/>
      <c r="AB75" s="412"/>
      <c r="AC75" s="412"/>
      <c r="AD75" s="412"/>
      <c r="AE75" s="412"/>
      <c r="AF75" s="412"/>
      <c r="AG75" s="412"/>
      <c r="AH75" s="412"/>
      <c r="AI75" s="412"/>
      <c r="AJ75" s="412"/>
      <c r="AK75" s="412"/>
      <c r="AL75" s="416"/>
      <c r="AM75" s="401"/>
      <c r="AN75" s="401"/>
      <c r="AO75" s="401"/>
      <c r="AP75" s="401"/>
      <c r="AQ75" s="401"/>
      <c r="AR75" s="401"/>
      <c r="AS75" s="401"/>
      <c r="AT75" s="401"/>
      <c r="AU75" s="401"/>
      <c r="AV75" s="401"/>
      <c r="AW75" s="401"/>
      <c r="AX75" s="401"/>
      <c r="AY75" s="401"/>
      <c r="AZ75" s="401"/>
      <c r="BA75" s="401"/>
      <c r="BB75" s="401"/>
      <c r="BC75" s="401"/>
      <c r="BD75" s="401"/>
    </row>
    <row r="76" spans="1:56" ht="19.5" customHeight="1" x14ac:dyDescent="0.15">
      <c r="A76" s="406"/>
      <c r="B76" s="406"/>
      <c r="C76" s="415"/>
      <c r="D76" s="415"/>
      <c r="E76" s="415"/>
      <c r="F76" s="415"/>
      <c r="G76" s="415"/>
      <c r="H76" s="415"/>
      <c r="I76" s="415"/>
      <c r="J76" s="415"/>
      <c r="K76" s="415"/>
      <c r="L76" s="415"/>
      <c r="M76" s="415"/>
      <c r="N76" s="415"/>
      <c r="O76" s="415"/>
      <c r="P76" s="415"/>
      <c r="Q76" s="415"/>
      <c r="R76" s="415"/>
      <c r="S76" s="415"/>
      <c r="T76" s="415"/>
      <c r="U76" s="416"/>
      <c r="V76" s="416"/>
      <c r="W76" s="416"/>
      <c r="X76" s="416"/>
      <c r="Y76" s="416"/>
      <c r="Z76" s="416"/>
      <c r="AA76" s="416"/>
      <c r="AB76" s="416"/>
      <c r="AC76" s="416"/>
      <c r="AD76" s="416"/>
      <c r="AE76" s="416"/>
      <c r="AF76" s="416"/>
      <c r="AG76" s="416"/>
      <c r="AH76" s="416"/>
      <c r="AI76" s="416"/>
      <c r="AJ76" s="416"/>
      <c r="AK76" s="416"/>
      <c r="AL76" s="416"/>
      <c r="AM76" s="401"/>
      <c r="AN76" s="401"/>
      <c r="AO76" s="401"/>
      <c r="AP76" s="401"/>
      <c r="AQ76" s="401"/>
      <c r="AR76" s="401"/>
      <c r="AS76" s="401"/>
      <c r="AT76" s="401"/>
      <c r="AU76" s="401"/>
      <c r="AV76" s="401"/>
      <c r="AW76" s="401"/>
      <c r="AX76" s="401"/>
      <c r="AY76" s="401"/>
      <c r="AZ76" s="401"/>
      <c r="BA76" s="401"/>
      <c r="BB76" s="401"/>
      <c r="BC76" s="401"/>
      <c r="BD76" s="401"/>
    </row>
    <row r="77" spans="1:56" ht="19.5" customHeight="1" x14ac:dyDescent="0.15">
      <c r="A77" s="406"/>
      <c r="B77" s="406"/>
      <c r="C77" s="415"/>
      <c r="D77" s="415"/>
      <c r="E77" s="415"/>
      <c r="F77" s="415"/>
      <c r="G77" s="415"/>
      <c r="H77" s="415"/>
      <c r="I77" s="415"/>
      <c r="J77" s="415"/>
      <c r="K77" s="415"/>
      <c r="L77" s="415"/>
      <c r="M77" s="415"/>
      <c r="N77" s="415"/>
      <c r="O77" s="415"/>
      <c r="P77" s="415"/>
      <c r="Q77" s="415"/>
      <c r="R77" s="415"/>
      <c r="S77" s="415"/>
      <c r="T77" s="415"/>
      <c r="U77" s="416"/>
      <c r="V77" s="416"/>
      <c r="W77" s="416"/>
      <c r="X77" s="416"/>
      <c r="Y77" s="416"/>
      <c r="Z77" s="416"/>
      <c r="AA77" s="416"/>
      <c r="AB77" s="416"/>
      <c r="AC77" s="416"/>
      <c r="AD77" s="416"/>
      <c r="AE77" s="416"/>
      <c r="AF77" s="416"/>
      <c r="AG77" s="416"/>
      <c r="AH77" s="416"/>
      <c r="AI77" s="416"/>
      <c r="AJ77" s="416"/>
      <c r="AK77" s="416"/>
      <c r="AL77" s="416"/>
      <c r="AM77" s="401"/>
      <c r="AN77" s="401"/>
      <c r="AO77" s="401"/>
      <c r="AP77" s="401"/>
      <c r="AQ77" s="401"/>
      <c r="AR77" s="401"/>
      <c r="AS77" s="401"/>
      <c r="AT77" s="401"/>
      <c r="AU77" s="401"/>
      <c r="AV77" s="401"/>
      <c r="AW77" s="401"/>
      <c r="AX77" s="401"/>
      <c r="AY77" s="401"/>
      <c r="AZ77" s="401"/>
      <c r="BA77" s="401"/>
      <c r="BB77" s="401"/>
      <c r="BC77" s="401"/>
      <c r="BD77" s="401"/>
    </row>
    <row r="78" spans="1:56" ht="19.5" customHeight="1" x14ac:dyDescent="0.15">
      <c r="A78" s="406"/>
      <c r="B78" s="406"/>
      <c r="C78" s="415"/>
      <c r="D78" s="415"/>
      <c r="E78" s="415"/>
      <c r="F78" s="415"/>
      <c r="G78" s="415"/>
      <c r="H78" s="415"/>
      <c r="I78" s="415"/>
      <c r="J78" s="415"/>
      <c r="K78" s="415"/>
      <c r="L78" s="415"/>
      <c r="M78" s="415"/>
      <c r="N78" s="415"/>
      <c r="O78" s="415"/>
      <c r="P78" s="415"/>
      <c r="Q78" s="415"/>
      <c r="R78" s="415"/>
      <c r="S78" s="415"/>
      <c r="T78" s="415"/>
      <c r="U78" s="416"/>
      <c r="V78" s="416"/>
      <c r="W78" s="416"/>
      <c r="X78" s="416"/>
      <c r="Y78" s="416"/>
      <c r="Z78" s="416"/>
      <c r="AA78" s="416"/>
      <c r="AB78" s="416"/>
      <c r="AC78" s="416"/>
      <c r="AD78" s="416"/>
      <c r="AE78" s="416"/>
      <c r="AF78" s="416"/>
      <c r="AG78" s="416"/>
      <c r="AH78" s="416"/>
      <c r="AI78" s="416"/>
      <c r="AJ78" s="416"/>
      <c r="AK78" s="416"/>
      <c r="AL78" s="416"/>
      <c r="AM78" s="401"/>
      <c r="AN78" s="401"/>
      <c r="AO78" s="401"/>
      <c r="AP78" s="401"/>
      <c r="AQ78" s="401"/>
      <c r="AR78" s="401"/>
      <c r="AS78" s="401"/>
      <c r="AT78" s="401"/>
      <c r="AU78" s="401"/>
      <c r="AV78" s="401"/>
      <c r="AW78" s="401"/>
      <c r="AX78" s="401"/>
      <c r="AY78" s="401"/>
      <c r="AZ78" s="401"/>
      <c r="BA78" s="401"/>
      <c r="BB78" s="401"/>
      <c r="BC78" s="401"/>
      <c r="BD78" s="401"/>
    </row>
    <row r="79" spans="1:56" ht="19.5" customHeight="1" x14ac:dyDescent="0.15">
      <c r="A79" s="401"/>
      <c r="B79" s="401"/>
      <c r="C79" s="415"/>
      <c r="D79" s="415"/>
      <c r="E79" s="415"/>
      <c r="F79" s="415"/>
      <c r="G79" s="415"/>
      <c r="H79" s="415"/>
      <c r="I79" s="415"/>
      <c r="J79" s="415"/>
      <c r="K79" s="415"/>
      <c r="L79" s="415"/>
      <c r="M79" s="415"/>
      <c r="N79" s="415"/>
      <c r="O79" s="415"/>
      <c r="P79" s="415"/>
      <c r="Q79" s="415"/>
      <c r="R79" s="415"/>
      <c r="S79" s="415"/>
      <c r="T79" s="415"/>
      <c r="U79" s="416"/>
      <c r="V79" s="416"/>
      <c r="W79" s="416"/>
      <c r="X79" s="416"/>
      <c r="Y79" s="416"/>
      <c r="Z79" s="416"/>
      <c r="AA79" s="416"/>
      <c r="AB79" s="416"/>
      <c r="AC79" s="416"/>
      <c r="AD79" s="416"/>
      <c r="AE79" s="416"/>
      <c r="AF79" s="416"/>
      <c r="AG79" s="416"/>
      <c r="AH79" s="416"/>
      <c r="AI79" s="416"/>
      <c r="AJ79" s="416"/>
      <c r="AK79" s="416"/>
      <c r="AL79" s="416"/>
      <c r="AM79" s="401"/>
      <c r="AN79" s="401"/>
      <c r="AO79" s="401"/>
      <c r="AP79" s="401"/>
      <c r="AQ79" s="401"/>
      <c r="AR79" s="401"/>
      <c r="AS79" s="401"/>
      <c r="AT79" s="401"/>
      <c r="AU79" s="401"/>
      <c r="AV79" s="401"/>
      <c r="AW79" s="401"/>
      <c r="AX79" s="401"/>
      <c r="AY79" s="401"/>
      <c r="AZ79" s="401"/>
      <c r="BA79" s="401"/>
      <c r="BB79" s="401"/>
      <c r="BC79" s="401"/>
      <c r="BD79" s="401"/>
    </row>
    <row r="80" spans="1:56" ht="19.5" customHeight="1" x14ac:dyDescent="0.15">
      <c r="A80" s="401"/>
      <c r="B80" s="401"/>
      <c r="C80" s="416"/>
      <c r="D80" s="416"/>
      <c r="E80" s="416"/>
      <c r="F80" s="416"/>
      <c r="G80" s="416"/>
      <c r="H80" s="416"/>
      <c r="I80" s="416"/>
      <c r="J80" s="416"/>
      <c r="K80" s="416"/>
      <c r="L80" s="416"/>
      <c r="M80" s="416"/>
      <c r="N80" s="416"/>
      <c r="O80" s="416"/>
      <c r="P80" s="416"/>
      <c r="Q80" s="416"/>
      <c r="R80" s="416"/>
      <c r="S80" s="416"/>
      <c r="T80" s="416"/>
      <c r="U80" s="416"/>
      <c r="V80" s="416"/>
      <c r="W80" s="416"/>
      <c r="X80" s="416"/>
      <c r="Y80" s="416"/>
      <c r="Z80" s="416"/>
      <c r="AA80" s="416"/>
      <c r="AB80" s="416"/>
      <c r="AC80" s="416"/>
      <c r="AD80" s="416"/>
      <c r="AE80" s="416"/>
      <c r="AF80" s="416"/>
      <c r="AG80" s="416"/>
      <c r="AH80" s="416"/>
      <c r="AI80" s="416"/>
      <c r="AJ80" s="416"/>
      <c r="AK80" s="416"/>
      <c r="AL80" s="416"/>
      <c r="AM80" s="401"/>
      <c r="AN80" s="401"/>
      <c r="AO80" s="401"/>
      <c r="AP80" s="401"/>
      <c r="AQ80" s="401"/>
      <c r="AR80" s="401"/>
      <c r="AS80" s="401"/>
      <c r="AT80" s="401"/>
      <c r="AU80" s="401"/>
      <c r="AV80" s="401"/>
      <c r="AW80" s="401"/>
      <c r="AX80" s="401"/>
      <c r="AY80" s="401"/>
      <c r="AZ80" s="401"/>
      <c r="BA80" s="401"/>
      <c r="BB80" s="401"/>
      <c r="BC80" s="401"/>
      <c r="BD80" s="401"/>
    </row>
    <row r="81" spans="1:56" ht="19.5" customHeight="1" x14ac:dyDescent="0.15">
      <c r="A81" s="401"/>
      <c r="B81" s="401"/>
      <c r="C81" s="416"/>
      <c r="D81" s="416"/>
      <c r="E81" s="416"/>
      <c r="F81" s="416"/>
      <c r="G81" s="416"/>
      <c r="H81" s="416"/>
      <c r="I81" s="416"/>
      <c r="J81" s="416"/>
      <c r="K81" s="416"/>
      <c r="L81" s="416"/>
      <c r="M81" s="416"/>
      <c r="N81" s="416"/>
      <c r="O81" s="416"/>
      <c r="P81" s="416"/>
      <c r="Q81" s="416"/>
      <c r="R81" s="416"/>
      <c r="S81" s="416"/>
      <c r="T81" s="416"/>
      <c r="U81" s="416"/>
      <c r="V81" s="416"/>
      <c r="W81" s="416"/>
      <c r="X81" s="416"/>
      <c r="Y81" s="416"/>
      <c r="Z81" s="416"/>
      <c r="AA81" s="416"/>
      <c r="AB81" s="416"/>
      <c r="AC81" s="416"/>
      <c r="AD81" s="416"/>
      <c r="AE81" s="416"/>
      <c r="AF81" s="416"/>
      <c r="AG81" s="416"/>
      <c r="AH81" s="416"/>
      <c r="AI81" s="416"/>
      <c r="AJ81" s="416"/>
      <c r="AK81" s="416"/>
      <c r="AL81" s="416"/>
      <c r="AM81" s="401"/>
      <c r="AN81" s="401"/>
      <c r="AO81" s="401"/>
      <c r="AP81" s="401"/>
      <c r="AQ81" s="401"/>
      <c r="AR81" s="401"/>
      <c r="AS81" s="401"/>
      <c r="AT81" s="401"/>
      <c r="AU81" s="401"/>
      <c r="AV81" s="401"/>
      <c r="AW81" s="401"/>
      <c r="AX81" s="401"/>
      <c r="AY81" s="401"/>
      <c r="AZ81" s="401"/>
      <c r="BA81" s="401"/>
      <c r="BB81" s="401"/>
      <c r="BC81" s="401"/>
      <c r="BD81" s="401"/>
    </row>
    <row r="82" spans="1:56" ht="19.5" customHeight="1" x14ac:dyDescent="0.15">
      <c r="A82" s="401"/>
      <c r="B82" s="401"/>
      <c r="C82" s="416"/>
      <c r="D82" s="416"/>
      <c r="E82" s="416"/>
      <c r="F82" s="416"/>
      <c r="G82" s="416"/>
      <c r="H82" s="416"/>
      <c r="I82" s="416"/>
      <c r="J82" s="416"/>
      <c r="K82" s="416"/>
      <c r="L82" s="416"/>
      <c r="M82" s="416"/>
      <c r="N82" s="416"/>
      <c r="O82" s="416"/>
      <c r="P82" s="416"/>
      <c r="Q82" s="416"/>
      <c r="R82" s="416"/>
      <c r="S82" s="416"/>
      <c r="T82" s="416"/>
      <c r="U82" s="416"/>
      <c r="V82" s="416"/>
      <c r="W82" s="416"/>
      <c r="X82" s="416"/>
      <c r="Y82" s="416"/>
      <c r="Z82" s="416"/>
      <c r="AA82" s="416"/>
      <c r="AB82" s="416"/>
      <c r="AC82" s="416"/>
      <c r="AD82" s="416"/>
      <c r="AE82" s="416"/>
      <c r="AF82" s="416"/>
      <c r="AG82" s="416"/>
      <c r="AH82" s="416"/>
      <c r="AI82" s="416"/>
      <c r="AJ82" s="416"/>
      <c r="AK82" s="416"/>
      <c r="AL82" s="416"/>
      <c r="AM82" s="401"/>
      <c r="AN82" s="401"/>
      <c r="AO82" s="401"/>
      <c r="AP82" s="401"/>
      <c r="AQ82" s="401"/>
      <c r="AR82" s="401"/>
      <c r="AS82" s="401"/>
      <c r="AT82" s="401"/>
      <c r="AU82" s="401"/>
      <c r="AV82" s="401"/>
      <c r="AW82" s="401"/>
      <c r="AX82" s="401"/>
      <c r="AY82" s="401"/>
      <c r="AZ82" s="401"/>
      <c r="BA82" s="401"/>
      <c r="BB82" s="401"/>
      <c r="BC82" s="401"/>
      <c r="BD82" s="401"/>
    </row>
    <row r="83" spans="1:56" ht="19.5" customHeight="1" x14ac:dyDescent="0.15">
      <c r="A83" s="401"/>
      <c r="B83" s="401"/>
      <c r="C83" s="416"/>
      <c r="D83" s="416"/>
      <c r="E83" s="416"/>
      <c r="F83" s="416"/>
      <c r="G83" s="416"/>
      <c r="H83" s="416"/>
      <c r="I83" s="416"/>
      <c r="J83" s="416"/>
      <c r="K83" s="416"/>
      <c r="L83" s="416"/>
      <c r="M83" s="416"/>
      <c r="N83" s="416"/>
      <c r="O83" s="416"/>
      <c r="P83" s="416"/>
      <c r="Q83" s="416"/>
      <c r="R83" s="416"/>
      <c r="S83" s="416"/>
      <c r="T83" s="416"/>
      <c r="U83" s="416"/>
      <c r="V83" s="416"/>
      <c r="W83" s="416"/>
      <c r="X83" s="416"/>
      <c r="Y83" s="416"/>
      <c r="Z83" s="416"/>
      <c r="AA83" s="416"/>
      <c r="AB83" s="416"/>
      <c r="AC83" s="416"/>
      <c r="AD83" s="416"/>
      <c r="AE83" s="416"/>
      <c r="AF83" s="416"/>
      <c r="AG83" s="416"/>
      <c r="AH83" s="416"/>
      <c r="AI83" s="416"/>
      <c r="AJ83" s="416"/>
      <c r="AK83" s="416"/>
      <c r="AL83" s="416"/>
      <c r="AM83" s="401"/>
      <c r="AN83" s="401"/>
      <c r="AO83" s="401"/>
      <c r="AP83" s="401"/>
      <c r="AQ83" s="401"/>
      <c r="AR83" s="401"/>
      <c r="AS83" s="401"/>
      <c r="AT83" s="401"/>
      <c r="AU83" s="401"/>
      <c r="AV83" s="401"/>
      <c r="AW83" s="401"/>
      <c r="AX83" s="401"/>
      <c r="AY83" s="401"/>
      <c r="AZ83" s="401"/>
      <c r="BA83" s="401"/>
      <c r="BB83" s="401"/>
      <c r="BC83" s="401"/>
      <c r="BD83" s="401"/>
    </row>
    <row r="84" spans="1:56" ht="19.5" customHeight="1" x14ac:dyDescent="0.15">
      <c r="A84" s="401"/>
      <c r="B84" s="401"/>
      <c r="C84" s="416"/>
      <c r="D84" s="416"/>
      <c r="E84" s="416"/>
      <c r="F84" s="416"/>
      <c r="G84" s="416"/>
      <c r="H84" s="416"/>
      <c r="I84" s="416"/>
      <c r="J84" s="416"/>
      <c r="K84" s="416"/>
      <c r="L84" s="416"/>
      <c r="M84" s="416"/>
      <c r="N84" s="416"/>
      <c r="O84" s="416"/>
      <c r="P84" s="416"/>
      <c r="Q84" s="416"/>
      <c r="R84" s="416"/>
      <c r="S84" s="416"/>
      <c r="T84" s="416"/>
      <c r="U84" s="416"/>
      <c r="V84" s="416"/>
      <c r="W84" s="416"/>
      <c r="X84" s="416"/>
      <c r="Y84" s="416"/>
      <c r="Z84" s="416"/>
      <c r="AA84" s="416"/>
      <c r="AB84" s="416"/>
      <c r="AC84" s="416"/>
      <c r="AD84" s="416"/>
      <c r="AE84" s="416"/>
      <c r="AF84" s="416"/>
      <c r="AG84" s="416"/>
      <c r="AH84" s="416"/>
      <c r="AI84" s="416"/>
      <c r="AJ84" s="416"/>
      <c r="AK84" s="416"/>
      <c r="AL84" s="416"/>
      <c r="AM84" s="401"/>
      <c r="AN84" s="401"/>
      <c r="AO84" s="401"/>
      <c r="AP84" s="401"/>
      <c r="AQ84" s="401"/>
      <c r="AR84" s="401"/>
      <c r="AS84" s="401"/>
      <c r="AT84" s="401"/>
      <c r="AU84" s="401"/>
      <c r="AV84" s="401"/>
      <c r="AW84" s="401"/>
      <c r="AX84" s="401"/>
      <c r="AY84" s="401"/>
      <c r="AZ84" s="401"/>
      <c r="BA84" s="401"/>
      <c r="BB84" s="401"/>
      <c r="BC84" s="401"/>
      <c r="BD84" s="401"/>
    </row>
    <row r="85" spans="1:56" ht="19.5" customHeight="1" x14ac:dyDescent="0.15">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row>
    <row r="86" spans="1:56" ht="19.5" customHeight="1" x14ac:dyDescent="0.15">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row>
    <row r="87" spans="1:56" ht="19.5" customHeight="1" x14ac:dyDescent="0.15">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row>
    <row r="88" spans="1:56" ht="19.5" customHeight="1" x14ac:dyDescent="0.1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row>
    <row r="89" spans="1:56" ht="19.5" customHeight="1" x14ac:dyDescent="0.1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row>
    <row r="90" spans="1:56" ht="19.5" customHeight="1" x14ac:dyDescent="0.15">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row>
    <row r="91" spans="1:56" ht="19.5" customHeight="1" x14ac:dyDescent="0.15">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row>
    <row r="92" spans="1:56" ht="19.5" customHeight="1" x14ac:dyDescent="0.15">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row>
    <row r="93" spans="1:56" ht="19.5" customHeight="1" x14ac:dyDescent="0.1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row>
    <row r="94" spans="1:56" ht="19.5" customHeight="1" x14ac:dyDescent="0.15">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row>
    <row r="95" spans="1:56" ht="19.5" customHeight="1" x14ac:dyDescent="0.15">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row>
    <row r="96" spans="1:56" ht="19.5" customHeight="1" x14ac:dyDescent="0.15">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row>
    <row r="97" spans="3:38" ht="19.5" customHeight="1" x14ac:dyDescent="0.15">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row>
    <row r="98" spans="3:38" ht="19.5" customHeight="1" x14ac:dyDescent="0.15">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row>
    <row r="99" spans="3:38" ht="19.5" customHeight="1" x14ac:dyDescent="0.15">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row>
    <row r="100" spans="3:38" ht="19.5" customHeight="1" x14ac:dyDescent="0.15">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row>
    <row r="101" spans="3:38" ht="19.5" customHeight="1" x14ac:dyDescent="0.15">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row>
    <row r="102" spans="3:38" ht="19.5" customHeight="1" x14ac:dyDescent="0.1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row>
    <row r="103" spans="3:38" ht="19.5" customHeight="1" x14ac:dyDescent="0.15">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row>
    <row r="104" spans="3:38" ht="19.5" customHeight="1" x14ac:dyDescent="0.15">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row>
    <row r="105" spans="3:38" ht="19.5" customHeight="1" x14ac:dyDescent="0.15">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row>
    <row r="106" spans="3:38" ht="19.5" customHeight="1" x14ac:dyDescent="0.15">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row>
    <row r="107" spans="3:38" ht="19.5" customHeight="1" x14ac:dyDescent="0.15">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row>
    <row r="108" spans="3:38" ht="19.5" customHeight="1" x14ac:dyDescent="0.15">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row>
    <row r="109" spans="3:38" ht="19.5" customHeight="1" x14ac:dyDescent="0.15">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row>
    <row r="110" spans="3:38" ht="19.5" customHeight="1" x14ac:dyDescent="0.15">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row>
    <row r="111" spans="3:38" ht="19.5" customHeight="1" x14ac:dyDescent="0.15">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row>
    <row r="112" spans="3:38" ht="19.5" customHeight="1" x14ac:dyDescent="0.15">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row>
    <row r="113" spans="3:38" ht="19.5" customHeight="1" x14ac:dyDescent="0.15">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row>
    <row r="114" spans="3:38" ht="19.5" customHeight="1" x14ac:dyDescent="0.15">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row>
    <row r="115" spans="3:38" ht="19.5" customHeight="1" x14ac:dyDescent="0.15">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row>
    <row r="116" spans="3:38" ht="19.5" customHeight="1" x14ac:dyDescent="0.15">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row>
    <row r="117" spans="3:38" ht="19.5" customHeight="1" x14ac:dyDescent="0.15">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row>
    <row r="118" spans="3:38" ht="19.5" customHeight="1" x14ac:dyDescent="0.15">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row>
    <row r="119" spans="3:38" ht="19.5" customHeight="1" x14ac:dyDescent="0.15">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row>
    <row r="120" spans="3:38" ht="19.5" customHeight="1" x14ac:dyDescent="0.15">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row>
    <row r="121" spans="3:38" ht="19.5" customHeight="1" x14ac:dyDescent="0.15">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row>
    <row r="122" spans="3:38" ht="19.5" customHeight="1" x14ac:dyDescent="0.15">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row>
    <row r="123" spans="3:38" ht="19.5" customHeight="1" x14ac:dyDescent="0.15">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row>
    <row r="124" spans="3:38" ht="19.5" customHeight="1" x14ac:dyDescent="0.15">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row>
    <row r="125" spans="3:38" ht="19.5" customHeight="1" x14ac:dyDescent="0.15">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row>
    <row r="126" spans="3:38" ht="19.5" customHeight="1" x14ac:dyDescent="0.15">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row>
    <row r="127" spans="3:38" ht="19.5" customHeight="1" x14ac:dyDescent="0.15">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row>
    <row r="128" spans="3:38" ht="19.5" customHeight="1" x14ac:dyDescent="0.15">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row>
    <row r="129" spans="3:38" ht="19.5" customHeight="1" x14ac:dyDescent="0.15">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row>
    <row r="130" spans="3:38" ht="19.5" customHeight="1" x14ac:dyDescent="0.15">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row>
    <row r="131" spans="3:38" ht="19.5" customHeight="1" x14ac:dyDescent="0.15">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row>
    <row r="132" spans="3:38" ht="19.5" customHeight="1" x14ac:dyDescent="0.15">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row>
    <row r="133" spans="3:38" ht="19.5" customHeight="1" x14ac:dyDescent="0.15">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row>
    <row r="134" spans="3:38" ht="19.5" customHeight="1" x14ac:dyDescent="0.15">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row>
    <row r="135" spans="3:38" ht="19.5" customHeight="1" x14ac:dyDescent="0.15">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row>
    <row r="136" spans="3:38" ht="19.5" customHeight="1" x14ac:dyDescent="0.15">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row>
    <row r="137" spans="3:38" ht="19.5" customHeight="1" x14ac:dyDescent="0.15">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row>
    <row r="138" spans="3:38" ht="19.5" customHeight="1" x14ac:dyDescent="0.15">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row>
    <row r="139" spans="3:38" ht="19.5" customHeight="1" x14ac:dyDescent="0.15">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row>
    <row r="140" spans="3:38" ht="19.5" customHeight="1" x14ac:dyDescent="0.15">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row>
    <row r="141" spans="3:38" ht="19.5" customHeight="1" x14ac:dyDescent="0.15">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row>
    <row r="142" spans="3:38" ht="19.5" customHeight="1" x14ac:dyDescent="0.15">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row>
    <row r="143" spans="3:38" ht="19.5" customHeight="1" x14ac:dyDescent="0.15">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row>
    <row r="144" spans="3:38" ht="19.5" customHeight="1" x14ac:dyDescent="0.15">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row>
    <row r="145" spans="3:38" ht="19.5" customHeight="1" x14ac:dyDescent="0.15">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row>
    <row r="146" spans="3:38" ht="19.5" customHeight="1" x14ac:dyDescent="0.15">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row>
    <row r="147" spans="3:38" ht="19.5" customHeight="1" x14ac:dyDescent="0.15">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row>
    <row r="148" spans="3:38" ht="19.5" customHeight="1" x14ac:dyDescent="0.15">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row>
    <row r="149" spans="3:38" ht="19.5" customHeight="1" x14ac:dyDescent="0.15">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row>
    <row r="150" spans="3:38" ht="19.5" customHeight="1" x14ac:dyDescent="0.15">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row>
    <row r="151" spans="3:38" ht="19.5" customHeight="1" x14ac:dyDescent="0.15">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row>
    <row r="152" spans="3:38" ht="19.5" customHeight="1" x14ac:dyDescent="0.15">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row>
    <row r="153" spans="3:38" ht="19.5" customHeight="1" x14ac:dyDescent="0.15">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row>
    <row r="154" spans="3:38" ht="19.5" customHeight="1" x14ac:dyDescent="0.15">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row>
    <row r="155" spans="3:38" ht="19.5" customHeight="1" x14ac:dyDescent="0.15">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row>
    <row r="156" spans="3:38" ht="19.5" customHeight="1" x14ac:dyDescent="0.15">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row>
    <row r="157" spans="3:38" ht="19.5" customHeight="1" x14ac:dyDescent="0.15">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row>
    <row r="158" spans="3:38" ht="19.5" customHeight="1" x14ac:dyDescent="0.15">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row>
    <row r="159" spans="3:38" ht="19.5" customHeight="1" x14ac:dyDescent="0.15">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row>
    <row r="160" spans="3:38" ht="19.5" customHeight="1" x14ac:dyDescent="0.15">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row>
    <row r="161" spans="3:38" ht="19.5" customHeight="1" x14ac:dyDescent="0.15">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row>
    <row r="162" spans="3:38" ht="19.5" customHeight="1" x14ac:dyDescent="0.15">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row>
    <row r="163" spans="3:38" ht="19.5" customHeight="1" x14ac:dyDescent="0.15">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row>
    <row r="164" spans="3:38" ht="19.5" customHeight="1" x14ac:dyDescent="0.15">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row>
    <row r="165" spans="3:38" ht="19.5" customHeight="1" x14ac:dyDescent="0.15">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row>
    <row r="166" spans="3:38" ht="19.5" customHeight="1" x14ac:dyDescent="0.15">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row>
    <row r="167" spans="3:38" ht="19.5" customHeight="1" x14ac:dyDescent="0.15">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row>
    <row r="168" spans="3:38" ht="19.5" customHeight="1" x14ac:dyDescent="0.15">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row>
    <row r="169" spans="3:38" ht="19.5" customHeight="1" x14ac:dyDescent="0.15">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row>
    <row r="170" spans="3:38" ht="19.5" customHeight="1" x14ac:dyDescent="0.15">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row>
    <row r="171" spans="3:38" ht="19.5" customHeight="1" x14ac:dyDescent="0.15">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row>
    <row r="172" spans="3:38" ht="19.5" customHeight="1" x14ac:dyDescent="0.15">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row>
    <row r="173" spans="3:38" ht="19.5" customHeight="1" x14ac:dyDescent="0.15">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row>
    <row r="174" spans="3:38" ht="19.5" customHeight="1" x14ac:dyDescent="0.15">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row>
    <row r="175" spans="3:38" ht="19.5" customHeight="1" x14ac:dyDescent="0.15">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row>
    <row r="176" spans="3:38" ht="19.5" customHeight="1" x14ac:dyDescent="0.15">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row>
    <row r="177" spans="3:38" ht="19.5" customHeight="1" x14ac:dyDescent="0.15">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row>
    <row r="178" spans="3:38" ht="19.5" customHeight="1" x14ac:dyDescent="0.15">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row>
    <row r="179" spans="3:38" ht="19.5" customHeight="1" x14ac:dyDescent="0.15">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row>
    <row r="180" spans="3:38" ht="19.5" customHeight="1" x14ac:dyDescent="0.15">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row>
    <row r="181" spans="3:38" ht="19.5" customHeight="1" x14ac:dyDescent="0.15">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row>
    <row r="182" spans="3:38" ht="19.5" customHeight="1" x14ac:dyDescent="0.15">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row>
    <row r="183" spans="3:38" ht="19.5" customHeight="1" x14ac:dyDescent="0.15">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row>
    <row r="184" spans="3:38" ht="19.5" customHeight="1" x14ac:dyDescent="0.15">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row>
    <row r="185" spans="3:38" ht="19.5" customHeight="1" x14ac:dyDescent="0.15">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row>
    <row r="186" spans="3:38" ht="19.5" customHeight="1" x14ac:dyDescent="0.15">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row>
    <row r="187" spans="3:38" ht="19.5" customHeight="1" x14ac:dyDescent="0.15">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row>
    <row r="188" spans="3:38" ht="19.5" customHeight="1" x14ac:dyDescent="0.15">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row>
    <row r="189" spans="3:38" ht="19.5" customHeight="1" x14ac:dyDescent="0.15">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row>
    <row r="190" spans="3:38" ht="19.5" customHeight="1" x14ac:dyDescent="0.15">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row>
    <row r="191" spans="3:38" ht="19.5" customHeight="1" x14ac:dyDescent="0.15">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row>
    <row r="192" spans="3:38" ht="19.5" customHeight="1" x14ac:dyDescent="0.15">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row>
    <row r="193" spans="3:38" ht="19.5" customHeight="1" x14ac:dyDescent="0.15">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row>
    <row r="194" spans="3:38" ht="19.5" customHeight="1" x14ac:dyDescent="0.15">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row>
    <row r="195" spans="3:38" ht="19.5" customHeight="1" x14ac:dyDescent="0.15">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row>
    <row r="196" spans="3:38" ht="19.5" customHeight="1" x14ac:dyDescent="0.15">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row>
    <row r="197" spans="3:38" ht="19.5" customHeight="1" x14ac:dyDescent="0.15">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row>
    <row r="198" spans="3:38" ht="19.5" customHeight="1" x14ac:dyDescent="0.15">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row>
    <row r="199" spans="3:38" ht="19.5" customHeight="1" x14ac:dyDescent="0.15">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row>
    <row r="200" spans="3:38" ht="19.5" customHeight="1" x14ac:dyDescent="0.15">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row>
    <row r="201" spans="3:38" ht="19.5" customHeight="1" x14ac:dyDescent="0.15">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row>
    <row r="202" spans="3:38" ht="19.5" customHeight="1" x14ac:dyDescent="0.15">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row>
    <row r="203" spans="3:38" ht="19.5" customHeight="1" x14ac:dyDescent="0.15">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row>
    <row r="204" spans="3:38" ht="19.5" customHeight="1" x14ac:dyDescent="0.15">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row>
    <row r="205" spans="3:38" ht="19.5" customHeight="1" x14ac:dyDescent="0.15">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row>
    <row r="206" spans="3:38" ht="19.5" customHeight="1" x14ac:dyDescent="0.15">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row>
    <row r="207" spans="3:38" ht="19.5" customHeight="1" x14ac:dyDescent="0.15">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row>
    <row r="208" spans="3:38" ht="19.5" customHeight="1" x14ac:dyDescent="0.15">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row>
    <row r="209" spans="3:38" ht="19.5" customHeight="1" x14ac:dyDescent="0.15">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row>
    <row r="210" spans="3:38" ht="19.5" customHeight="1" x14ac:dyDescent="0.15">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row>
    <row r="211" spans="3:38" ht="19.5" customHeight="1" x14ac:dyDescent="0.15">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row>
    <row r="212" spans="3:38" ht="19.5" customHeight="1" x14ac:dyDescent="0.15">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row>
    <row r="213" spans="3:38" ht="19.5" customHeight="1" x14ac:dyDescent="0.15">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row>
    <row r="214" spans="3:38" ht="19.5" customHeight="1" x14ac:dyDescent="0.15">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row>
    <row r="215" spans="3:38" ht="19.5" customHeight="1" x14ac:dyDescent="0.15">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row>
    <row r="216" spans="3:38" ht="19.5" customHeight="1" x14ac:dyDescent="0.15">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row>
    <row r="217" spans="3:38" ht="19.5" customHeight="1" x14ac:dyDescent="0.15">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row>
    <row r="218" spans="3:38" ht="19.5" customHeight="1" x14ac:dyDescent="0.15">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row>
    <row r="219" spans="3:38" ht="19.5" customHeight="1" x14ac:dyDescent="0.15">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row>
    <row r="220" spans="3:38" ht="19.5" customHeight="1" x14ac:dyDescent="0.15">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row>
    <row r="221" spans="3:38" ht="19.5" customHeight="1" x14ac:dyDescent="0.15">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row>
    <row r="222" spans="3:38" ht="19.5" customHeight="1" x14ac:dyDescent="0.15">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row>
    <row r="223" spans="3:38" ht="19.5" customHeight="1" x14ac:dyDescent="0.15">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row>
    <row r="224" spans="3:38" ht="19.5" customHeight="1" x14ac:dyDescent="0.15">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row>
    <row r="225" spans="3:38" ht="19.5" customHeight="1" x14ac:dyDescent="0.15">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row>
    <row r="226" spans="3:38" ht="19.5" customHeight="1" x14ac:dyDescent="0.15">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row>
    <row r="227" spans="3:38" ht="19.5" customHeight="1" x14ac:dyDescent="0.15">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row>
    <row r="228" spans="3:38" ht="19.5" customHeight="1" x14ac:dyDescent="0.15">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row>
    <row r="229" spans="3:38" ht="19.5" customHeight="1" x14ac:dyDescent="0.15">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row>
    <row r="230" spans="3:38" ht="19.5" customHeight="1" x14ac:dyDescent="0.15">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row>
    <row r="231" spans="3:38" ht="19.5" customHeight="1" x14ac:dyDescent="0.15">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row>
    <row r="232" spans="3:38" ht="19.5" customHeight="1" x14ac:dyDescent="0.15">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row>
    <row r="233" spans="3:38" ht="19.5" customHeight="1" x14ac:dyDescent="0.15">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row>
    <row r="234" spans="3:38" ht="19.5" customHeight="1" x14ac:dyDescent="0.15">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row>
    <row r="235" spans="3:38" ht="19.5" customHeight="1" x14ac:dyDescent="0.15">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row>
    <row r="236" spans="3:38" ht="19.5" customHeight="1" x14ac:dyDescent="0.15">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row>
    <row r="237" spans="3:38" ht="19.5" customHeight="1" x14ac:dyDescent="0.15">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row>
    <row r="238" spans="3:38" ht="19.5" customHeight="1" x14ac:dyDescent="0.15">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row>
    <row r="239" spans="3:38" ht="19.5" customHeight="1" x14ac:dyDescent="0.15">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row>
  </sheetData>
  <sheetProtection sheet="1" objects="1" scenarios="1" formatCells="0" selectLockedCells="1"/>
  <mergeCells count="134">
    <mergeCell ref="F39:G39"/>
    <mergeCell ref="H39:I39"/>
    <mergeCell ref="K39:L39"/>
    <mergeCell ref="N39:O39"/>
    <mergeCell ref="R36:S36"/>
    <mergeCell ref="J20:AK21"/>
    <mergeCell ref="AD22:AD23"/>
    <mergeCell ref="AB22:AC23"/>
    <mergeCell ref="S22:S23"/>
    <mergeCell ref="I26:I27"/>
    <mergeCell ref="E56:AK56"/>
    <mergeCell ref="D48:AK48"/>
    <mergeCell ref="D49:AK49"/>
    <mergeCell ref="D50:AK50"/>
    <mergeCell ref="D51:AK51"/>
    <mergeCell ref="D52:AK52"/>
    <mergeCell ref="D54:AK54"/>
    <mergeCell ref="D55:AK55"/>
    <mergeCell ref="R35:S35"/>
    <mergeCell ref="T35:AK35"/>
    <mergeCell ref="K43:L43"/>
    <mergeCell ref="N43:O43"/>
    <mergeCell ref="T36:AI36"/>
    <mergeCell ref="N40:Q41"/>
    <mergeCell ref="T40:AK40"/>
    <mergeCell ref="T44:AK44"/>
    <mergeCell ref="R45:S45"/>
    <mergeCell ref="T45:AI45"/>
    <mergeCell ref="R44:S44"/>
    <mergeCell ref="L35:Q35"/>
    <mergeCell ref="F32:I32"/>
    <mergeCell ref="M32:M33"/>
    <mergeCell ref="N34:O34"/>
    <mergeCell ref="U30:V30"/>
    <mergeCell ref="N30:O30"/>
    <mergeCell ref="P30:Q30"/>
    <mergeCell ref="F34:G34"/>
    <mergeCell ref="H34:I34"/>
    <mergeCell ref="K34:L34"/>
    <mergeCell ref="N32:Q32"/>
    <mergeCell ref="F33:J33"/>
    <mergeCell ref="N33:R33"/>
    <mergeCell ref="R30:S30"/>
    <mergeCell ref="J18:S19"/>
    <mergeCell ref="U32:U33"/>
    <mergeCell ref="AD32:AG32"/>
    <mergeCell ref="V33:Z33"/>
    <mergeCell ref="AD33:AH33"/>
    <mergeCell ref="V32:Y32"/>
    <mergeCell ref="AC32:AC33"/>
    <mergeCell ref="N26:R27"/>
    <mergeCell ref="S26:S27"/>
    <mergeCell ref="T24:Y25"/>
    <mergeCell ref="X30:Y30"/>
    <mergeCell ref="J26:K27"/>
    <mergeCell ref="C28:AK29"/>
    <mergeCell ref="D31:AK31"/>
    <mergeCell ref="D30:E30"/>
    <mergeCell ref="F30:G30"/>
    <mergeCell ref="Z30:AK30"/>
    <mergeCell ref="I30:J30"/>
    <mergeCell ref="L26:M27"/>
    <mergeCell ref="C26:H27"/>
    <mergeCell ref="E32:E33"/>
    <mergeCell ref="I22:J23"/>
    <mergeCell ref="K22:L23"/>
    <mergeCell ref="I20:I21"/>
    <mergeCell ref="J66:L66"/>
    <mergeCell ref="R40:S40"/>
    <mergeCell ref="R41:S41"/>
    <mergeCell ref="N44:Q45"/>
    <mergeCell ref="D47:AK47"/>
    <mergeCell ref="T41:AI41"/>
    <mergeCell ref="C22:H23"/>
    <mergeCell ref="M22:M23"/>
    <mergeCell ref="T18:V19"/>
    <mergeCell ref="W18:AK19"/>
    <mergeCell ref="AJ22:AJ23"/>
    <mergeCell ref="AG22:AG23"/>
    <mergeCell ref="AH22:AI23"/>
    <mergeCell ref="N22:O23"/>
    <mergeCell ref="I18:I19"/>
    <mergeCell ref="C18:H21"/>
    <mergeCell ref="AJ24:AJ25"/>
    <mergeCell ref="T26:Y27"/>
    <mergeCell ref="AD24:AD25"/>
    <mergeCell ref="AG24:AG25"/>
    <mergeCell ref="AH24:AI25"/>
    <mergeCell ref="Z24:AA25"/>
    <mergeCell ref="AB24:AC25"/>
    <mergeCell ref="Z26:AF27"/>
    <mergeCell ref="K65:L65"/>
    <mergeCell ref="K64:L64"/>
    <mergeCell ref="T16:V17"/>
    <mergeCell ref="Z22:AA23"/>
    <mergeCell ref="I16:S17"/>
    <mergeCell ref="Q22:R23"/>
    <mergeCell ref="P22:P23"/>
    <mergeCell ref="L30:M30"/>
    <mergeCell ref="F43:G43"/>
    <mergeCell ref="H43:I43"/>
    <mergeCell ref="C16:H17"/>
    <mergeCell ref="W16:AK17"/>
    <mergeCell ref="AE22:AF23"/>
    <mergeCell ref="T22:Y23"/>
    <mergeCell ref="AG26:AK27"/>
    <mergeCell ref="AE24:AF25"/>
    <mergeCell ref="N24:O25"/>
    <mergeCell ref="P24:P25"/>
    <mergeCell ref="Q24:R25"/>
    <mergeCell ref="C24:H25"/>
    <mergeCell ref="I24:J25"/>
    <mergeCell ref="K24:L25"/>
    <mergeCell ref="M24:M25"/>
    <mergeCell ref="S24:S25"/>
    <mergeCell ref="C3:AE4"/>
    <mergeCell ref="G5:L6"/>
    <mergeCell ref="M5:N8"/>
    <mergeCell ref="O5:T6"/>
    <mergeCell ref="U5:V8"/>
    <mergeCell ref="W5:AC6"/>
    <mergeCell ref="W7:AB8"/>
    <mergeCell ref="G7:L8"/>
    <mergeCell ref="I14:M15"/>
    <mergeCell ref="W14:AK15"/>
    <mergeCell ref="O7:T8"/>
    <mergeCell ref="C14:H15"/>
    <mergeCell ref="C11:AK11"/>
    <mergeCell ref="AE13:AK13"/>
    <mergeCell ref="O14:S15"/>
    <mergeCell ref="N14:N15"/>
    <mergeCell ref="AC7:AC8"/>
    <mergeCell ref="Z13:AC13"/>
    <mergeCell ref="T14:V15"/>
  </mergeCells>
  <phoneticPr fontId="2"/>
  <dataValidations count="2">
    <dataValidation allowBlank="1" sqref="H39 J39:K39 X30:Y30 R30:S30 D49:D54 M39:N39 P39 H43 J43:K43 M43:N43 P43 I30:J30 L30:M30 U30:V30 F30:G30" xr:uid="{00000000-0002-0000-0000-000000000000}"/>
    <dataValidation type="list" allowBlank="1" sqref="I22:J25 F43:G43 F39:G39 F34:G34 P30:Q30 D30:E30 Z22:AA25" xr:uid="{00000000-0002-0000-0000-000001000000}">
      <formula1>$E$67:$E$68</formula1>
    </dataValidation>
  </dataValidations>
  <pageMargins left="0.98425196850393704" right="0.39370078740157483" top="0.39370078740157483" bottom="0.19685039370078741" header="0.59055118110236227" footer="0"/>
  <pageSetup paperSize="9" scale="94"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A83"/>
  <sheetViews>
    <sheetView showGridLines="0" showRowColHeaders="0" topLeftCell="A7" zoomScaleNormal="75" zoomScaleSheetLayoutView="75" workbookViewId="0">
      <selection activeCell="I13" sqref="I13:M13"/>
    </sheetView>
  </sheetViews>
  <sheetFormatPr defaultColWidth="2.625" defaultRowHeight="19.5" customHeight="1" x14ac:dyDescent="0.15"/>
  <cols>
    <col min="1" max="1" width="15.625" style="218" customWidth="1"/>
    <col min="2" max="30" width="2.625" style="218" customWidth="1"/>
    <col min="31" max="31" width="5.125" style="218" customWidth="1"/>
    <col min="32" max="43" width="2.625" style="218" customWidth="1"/>
    <col min="44" max="46" width="2.625" style="186" customWidth="1"/>
    <col min="47" max="50" width="2.625" style="187" customWidth="1"/>
    <col min="51" max="56" width="2.625" style="186" customWidth="1"/>
    <col min="57" max="58" width="2.625" style="187" customWidth="1"/>
    <col min="59" max="70" width="2.625" style="186" customWidth="1"/>
    <col min="71" max="81" width="2.625" style="218"/>
    <col min="82" max="82" width="4.75" style="218" bestFit="1" customWidth="1"/>
    <col min="83" max="16384" width="2.625" style="218"/>
  </cols>
  <sheetData>
    <row r="1" spans="2:70" s="337" customFormat="1" ht="20.100000000000001" customHeight="1" x14ac:dyDescent="0.15"/>
    <row r="2" spans="2:70" ht="9.9499999999999993" customHeight="1" thickBot="1" x14ac:dyDescent="0.2">
      <c r="AR2" s="218"/>
      <c r="AS2" s="218"/>
      <c r="AT2" s="218"/>
      <c r="AU2" s="218"/>
      <c r="AV2" s="218"/>
      <c r="AW2" s="218"/>
      <c r="AX2" s="218"/>
      <c r="AY2" s="218"/>
      <c r="AZ2" s="218"/>
      <c r="BA2" s="218"/>
      <c r="BB2" s="218"/>
      <c r="BC2" s="218"/>
      <c r="BD2" s="218"/>
      <c r="BE2" s="218"/>
      <c r="BF2" s="218"/>
      <c r="BG2" s="218"/>
      <c r="BH2" s="218"/>
      <c r="BI2" s="218"/>
      <c r="BJ2" s="218"/>
      <c r="BK2" s="218"/>
      <c r="BL2" s="218"/>
      <c r="BM2" s="218"/>
      <c r="BN2" s="218"/>
      <c r="BO2" s="218"/>
      <c r="BP2" s="218"/>
      <c r="BQ2" s="218"/>
      <c r="BR2" s="218"/>
    </row>
    <row r="3" spans="2:70" ht="9.9499999999999993" customHeight="1" x14ac:dyDescent="0.15">
      <c r="C3" s="427" t="s">
        <v>49</v>
      </c>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9"/>
      <c r="AR3" s="218"/>
      <c r="AS3" s="218"/>
      <c r="AT3" s="218"/>
      <c r="AU3" s="218"/>
      <c r="AV3" s="218"/>
      <c r="AW3" s="218"/>
      <c r="AX3" s="218"/>
      <c r="AY3" s="218"/>
      <c r="AZ3" s="218"/>
      <c r="BA3" s="218"/>
      <c r="BB3" s="218"/>
      <c r="BC3" s="218"/>
      <c r="BD3" s="218"/>
      <c r="BE3" s="218"/>
      <c r="BF3" s="218"/>
      <c r="BG3" s="218"/>
      <c r="BH3" s="218"/>
      <c r="BI3" s="218"/>
      <c r="BJ3" s="218"/>
      <c r="BK3" s="218"/>
      <c r="BL3" s="218"/>
      <c r="BM3" s="218"/>
      <c r="BN3" s="218"/>
      <c r="BO3" s="218"/>
      <c r="BP3" s="218"/>
      <c r="BQ3" s="218"/>
      <c r="BR3" s="218"/>
    </row>
    <row r="4" spans="2:70" ht="9.9499999999999993" customHeight="1" thickBot="1" x14ac:dyDescent="0.2">
      <c r="C4" s="430"/>
      <c r="D4" s="431"/>
      <c r="E4" s="431"/>
      <c r="F4" s="431"/>
      <c r="G4" s="431"/>
      <c r="H4" s="431"/>
      <c r="I4" s="431"/>
      <c r="J4" s="431"/>
      <c r="K4" s="431"/>
      <c r="L4" s="431"/>
      <c r="M4" s="431"/>
      <c r="N4" s="431"/>
      <c r="O4" s="431"/>
      <c r="P4" s="431"/>
      <c r="Q4" s="431"/>
      <c r="R4" s="431"/>
      <c r="S4" s="431"/>
      <c r="T4" s="431"/>
      <c r="U4" s="431"/>
      <c r="V4" s="431"/>
      <c r="W4" s="431"/>
      <c r="X4" s="431"/>
      <c r="Y4" s="431"/>
      <c r="Z4" s="431"/>
      <c r="AA4" s="431"/>
      <c r="AB4" s="431"/>
      <c r="AC4" s="431"/>
      <c r="AD4" s="431"/>
      <c r="AE4" s="432"/>
      <c r="AR4" s="218"/>
      <c r="AS4" s="218"/>
      <c r="AT4" s="218"/>
      <c r="AU4" s="218"/>
      <c r="AV4" s="218"/>
      <c r="AW4" s="218"/>
      <c r="AX4" s="218"/>
      <c r="AY4" s="218"/>
      <c r="AZ4" s="218"/>
      <c r="BA4" s="218"/>
      <c r="BB4" s="218"/>
      <c r="BC4" s="218"/>
      <c r="BD4" s="218"/>
      <c r="BE4" s="218"/>
      <c r="BF4" s="218"/>
      <c r="BG4" s="218"/>
      <c r="BH4" s="218"/>
      <c r="BI4" s="218"/>
      <c r="BJ4" s="218"/>
      <c r="BK4" s="218"/>
      <c r="BL4" s="218"/>
      <c r="BM4" s="218"/>
      <c r="BN4" s="218"/>
      <c r="BO4" s="218"/>
      <c r="BP4" s="218"/>
      <c r="BQ4" s="218"/>
      <c r="BR4" s="218"/>
    </row>
    <row r="5" spans="2:70" ht="9.9499999999999993" customHeight="1" x14ac:dyDescent="0.15">
      <c r="C5" s="38"/>
      <c r="D5" s="135"/>
      <c r="E5" s="135"/>
      <c r="F5" s="135"/>
      <c r="G5" s="433" t="s">
        <v>4</v>
      </c>
      <c r="H5" s="434"/>
      <c r="I5" s="434"/>
      <c r="J5" s="434"/>
      <c r="K5" s="434"/>
      <c r="L5" s="435"/>
      <c r="M5" s="439" t="s">
        <v>174</v>
      </c>
      <c r="N5" s="439"/>
      <c r="O5" s="433" t="s">
        <v>5</v>
      </c>
      <c r="P5" s="434"/>
      <c r="Q5" s="434"/>
      <c r="R5" s="434"/>
      <c r="S5" s="434"/>
      <c r="T5" s="435"/>
      <c r="U5" s="440" t="s">
        <v>175</v>
      </c>
      <c r="V5" s="440"/>
      <c r="W5" s="433" t="s">
        <v>33</v>
      </c>
      <c r="X5" s="434"/>
      <c r="Y5" s="434"/>
      <c r="Z5" s="434"/>
      <c r="AA5" s="434"/>
      <c r="AB5" s="434"/>
      <c r="AC5" s="435"/>
      <c r="AD5" s="135"/>
      <c r="AE5" s="327"/>
      <c r="AR5" s="218"/>
      <c r="AS5" s="218"/>
      <c r="AT5" s="218"/>
      <c r="AU5" s="218"/>
      <c r="AV5" s="218"/>
      <c r="AW5" s="218"/>
      <c r="AX5" s="218"/>
      <c r="AY5" s="218"/>
      <c r="AZ5" s="218"/>
      <c r="BA5" s="218"/>
      <c r="BB5" s="218"/>
      <c r="BC5" s="218"/>
      <c r="BD5" s="218"/>
      <c r="BE5" s="218"/>
      <c r="BF5" s="218"/>
      <c r="BG5" s="218"/>
      <c r="BH5" s="218"/>
      <c r="BI5" s="218"/>
      <c r="BJ5" s="218"/>
      <c r="BK5" s="218"/>
      <c r="BL5" s="218"/>
      <c r="BM5" s="218"/>
      <c r="BN5" s="218"/>
      <c r="BO5" s="218"/>
      <c r="BP5" s="218"/>
      <c r="BQ5" s="218"/>
      <c r="BR5" s="218"/>
    </row>
    <row r="6" spans="2:70" ht="9.9499999999999993" customHeight="1" thickBot="1" x14ac:dyDescent="0.2">
      <c r="C6" s="38"/>
      <c r="D6" s="135"/>
      <c r="E6" s="135"/>
      <c r="F6" s="135"/>
      <c r="G6" s="436"/>
      <c r="H6" s="437"/>
      <c r="I6" s="437"/>
      <c r="J6" s="437"/>
      <c r="K6" s="437"/>
      <c r="L6" s="438"/>
      <c r="M6" s="439"/>
      <c r="N6" s="439"/>
      <c r="O6" s="436"/>
      <c r="P6" s="437"/>
      <c r="Q6" s="437"/>
      <c r="R6" s="437"/>
      <c r="S6" s="437"/>
      <c r="T6" s="438"/>
      <c r="U6" s="440"/>
      <c r="V6" s="440"/>
      <c r="W6" s="436"/>
      <c r="X6" s="437"/>
      <c r="Y6" s="437"/>
      <c r="Z6" s="437"/>
      <c r="AA6" s="437"/>
      <c r="AB6" s="437"/>
      <c r="AC6" s="438"/>
      <c r="AD6" s="135"/>
      <c r="AE6" s="327"/>
      <c r="AR6" s="218"/>
      <c r="AS6" s="218"/>
      <c r="AT6" s="218"/>
      <c r="AU6" s="218"/>
      <c r="AV6" s="218"/>
      <c r="AW6" s="218"/>
      <c r="AX6" s="218"/>
      <c r="AY6" s="218"/>
      <c r="AZ6" s="218"/>
      <c r="BA6" s="218"/>
      <c r="BB6" s="218"/>
      <c r="BC6" s="218"/>
      <c r="BD6" s="218"/>
      <c r="BE6" s="218"/>
      <c r="BF6" s="218"/>
      <c r="BG6" s="218"/>
      <c r="BH6" s="218"/>
      <c r="BI6" s="218"/>
      <c r="BJ6" s="218"/>
      <c r="BK6" s="218"/>
      <c r="BL6" s="218"/>
      <c r="BM6" s="218"/>
      <c r="BN6" s="218"/>
      <c r="BO6" s="218"/>
      <c r="BP6" s="218"/>
      <c r="BQ6" s="218"/>
      <c r="BR6" s="218"/>
    </row>
    <row r="7" spans="2:70" ht="9.9499999999999993" customHeight="1" x14ac:dyDescent="0.15">
      <c r="C7" s="39"/>
      <c r="D7" s="135"/>
      <c r="E7" s="135"/>
      <c r="F7" s="135"/>
      <c r="G7" s="445">
        <v>42461</v>
      </c>
      <c r="H7" s="446"/>
      <c r="I7" s="446"/>
      <c r="J7" s="446"/>
      <c r="K7" s="446"/>
      <c r="L7" s="447"/>
      <c r="M7" s="439"/>
      <c r="N7" s="439"/>
      <c r="O7" s="445">
        <v>42490</v>
      </c>
      <c r="P7" s="446"/>
      <c r="Q7" s="446"/>
      <c r="R7" s="446"/>
      <c r="S7" s="446"/>
      <c r="T7" s="447"/>
      <c r="U7" s="440"/>
      <c r="V7" s="440"/>
      <c r="W7" s="433">
        <f>NETWORKDAYS(G7,O7)</f>
        <v>21</v>
      </c>
      <c r="X7" s="434"/>
      <c r="Y7" s="434"/>
      <c r="Z7" s="434"/>
      <c r="AA7" s="434"/>
      <c r="AB7" s="434"/>
      <c r="AC7" s="435" t="s">
        <v>9</v>
      </c>
      <c r="AD7" s="135"/>
      <c r="AE7" s="327"/>
      <c r="AR7" s="218"/>
      <c r="AS7" s="218"/>
      <c r="AT7" s="218"/>
      <c r="AU7" s="218"/>
      <c r="AV7" s="218"/>
      <c r="AW7" s="218"/>
      <c r="AX7" s="218"/>
      <c r="AY7" s="218"/>
      <c r="AZ7" s="218"/>
      <c r="BA7" s="218"/>
      <c r="BB7" s="218"/>
      <c r="BC7" s="218"/>
      <c r="BD7" s="218"/>
      <c r="BE7" s="218"/>
      <c r="BF7" s="218"/>
      <c r="BG7" s="218"/>
      <c r="BH7" s="218"/>
      <c r="BI7" s="218"/>
      <c r="BJ7" s="218"/>
      <c r="BK7" s="218"/>
      <c r="BL7" s="218"/>
      <c r="BM7" s="218"/>
      <c r="BN7" s="218"/>
      <c r="BO7" s="218"/>
      <c r="BP7" s="218"/>
      <c r="BQ7" s="218"/>
      <c r="BR7" s="218"/>
    </row>
    <row r="8" spans="2:70" ht="9.9499999999999993" customHeight="1" thickBot="1" x14ac:dyDescent="0.2">
      <c r="C8" s="39"/>
      <c r="D8" s="135"/>
      <c r="E8" s="135"/>
      <c r="F8" s="135"/>
      <c r="G8" s="448"/>
      <c r="H8" s="449"/>
      <c r="I8" s="449"/>
      <c r="J8" s="449"/>
      <c r="K8" s="449"/>
      <c r="L8" s="450"/>
      <c r="M8" s="439"/>
      <c r="N8" s="439"/>
      <c r="O8" s="448"/>
      <c r="P8" s="449"/>
      <c r="Q8" s="449"/>
      <c r="R8" s="449"/>
      <c r="S8" s="449"/>
      <c r="T8" s="450"/>
      <c r="U8" s="440"/>
      <c r="V8" s="440"/>
      <c r="W8" s="436"/>
      <c r="X8" s="437"/>
      <c r="Y8" s="437"/>
      <c r="Z8" s="437"/>
      <c r="AA8" s="437"/>
      <c r="AB8" s="437"/>
      <c r="AC8" s="438"/>
      <c r="AD8" s="135"/>
      <c r="AE8" s="327"/>
      <c r="AR8" s="218"/>
      <c r="AS8" s="218"/>
      <c r="AT8" s="218"/>
      <c r="AU8" s="218"/>
      <c r="AV8" s="218"/>
      <c r="AW8" s="218"/>
      <c r="AX8" s="218"/>
      <c r="AY8" s="218"/>
      <c r="AZ8" s="218"/>
      <c r="BA8" s="218"/>
      <c r="BB8" s="218"/>
      <c r="BC8" s="218"/>
      <c r="BD8" s="218"/>
      <c r="BE8" s="218"/>
      <c r="BF8" s="218"/>
      <c r="BG8" s="218"/>
      <c r="BH8" s="218"/>
      <c r="BI8" s="218"/>
      <c r="BJ8" s="218"/>
      <c r="BK8" s="218"/>
      <c r="BL8" s="218"/>
      <c r="BM8" s="218"/>
      <c r="BN8" s="218"/>
      <c r="BO8" s="218"/>
      <c r="BP8" s="218"/>
      <c r="BQ8" s="218"/>
      <c r="BR8" s="218"/>
    </row>
    <row r="9" spans="2:70" ht="5.25" customHeight="1" thickBot="1" x14ac:dyDescent="0.2">
      <c r="C9" s="40"/>
      <c r="D9" s="41"/>
      <c r="E9" s="41"/>
      <c r="F9" s="41"/>
      <c r="G9" s="42"/>
      <c r="H9" s="42"/>
      <c r="I9" s="42"/>
      <c r="J9" s="42"/>
      <c r="K9" s="42"/>
      <c r="L9" s="41"/>
      <c r="M9" s="41"/>
      <c r="N9" s="41"/>
      <c r="O9" s="41"/>
      <c r="P9" s="41"/>
      <c r="Q9" s="41"/>
      <c r="R9" s="41"/>
      <c r="S9" s="41"/>
      <c r="T9" s="42"/>
      <c r="U9" s="42"/>
      <c r="V9" s="42"/>
      <c r="W9" s="42"/>
      <c r="X9" s="41"/>
      <c r="Y9" s="41"/>
      <c r="Z9" s="41"/>
      <c r="AA9" s="41"/>
      <c r="AB9" s="328"/>
      <c r="AC9" s="329"/>
      <c r="AD9" s="329"/>
      <c r="AE9" s="330"/>
      <c r="AR9" s="218"/>
      <c r="AS9" s="218"/>
      <c r="AT9" s="218"/>
      <c r="AU9" s="218"/>
      <c r="AV9" s="218"/>
      <c r="AW9" s="218"/>
      <c r="AX9" s="218"/>
      <c r="AY9" s="218"/>
      <c r="AZ9" s="218"/>
      <c r="BA9" s="218"/>
      <c r="BB9" s="218"/>
      <c r="BC9" s="218"/>
      <c r="BD9" s="218"/>
      <c r="BE9" s="218"/>
      <c r="BF9" s="218"/>
      <c r="BG9" s="218"/>
      <c r="BH9" s="218"/>
      <c r="BI9" s="218"/>
      <c r="BJ9" s="218"/>
      <c r="BK9" s="218"/>
      <c r="BL9" s="218"/>
      <c r="BM9" s="218"/>
      <c r="BN9" s="218"/>
      <c r="BO9" s="218"/>
      <c r="BP9" s="218"/>
      <c r="BQ9" s="218"/>
      <c r="BR9" s="218"/>
    </row>
    <row r="10" spans="2:70" ht="9.9499999999999993" customHeight="1" x14ac:dyDescent="0.15">
      <c r="AR10" s="218"/>
      <c r="AS10" s="218"/>
      <c r="AT10" s="218"/>
      <c r="AU10" s="218"/>
      <c r="AV10" s="218"/>
      <c r="AW10" s="218"/>
      <c r="AX10" s="218"/>
      <c r="AY10" s="218"/>
      <c r="AZ10" s="218"/>
      <c r="BA10" s="218"/>
      <c r="BB10" s="218"/>
      <c r="BC10" s="218"/>
      <c r="BD10" s="218"/>
      <c r="BE10" s="218"/>
      <c r="BF10" s="218"/>
      <c r="BG10" s="218"/>
      <c r="BH10" s="218"/>
      <c r="BI10" s="218"/>
      <c r="BJ10" s="218"/>
      <c r="BK10" s="218"/>
      <c r="BL10" s="218"/>
      <c r="BM10" s="218"/>
      <c r="BN10" s="218"/>
      <c r="BO10" s="218"/>
      <c r="BP10" s="218"/>
      <c r="BQ10" s="218"/>
      <c r="BR10" s="218"/>
    </row>
    <row r="11" spans="2:70" ht="9.75" customHeight="1" x14ac:dyDescent="0.15">
      <c r="B11" s="185"/>
      <c r="C11" s="186"/>
      <c r="D11" s="186"/>
      <c r="E11" s="186"/>
      <c r="F11" s="187"/>
      <c r="G11" s="187"/>
      <c r="H11" s="187"/>
      <c r="I11" s="187"/>
      <c r="J11" s="186"/>
      <c r="K11" s="186"/>
      <c r="L11" s="186"/>
      <c r="M11" s="186"/>
      <c r="N11" s="186"/>
      <c r="O11" s="186"/>
      <c r="P11" s="187"/>
      <c r="Q11" s="187"/>
      <c r="R11" s="186"/>
      <c r="S11" s="186"/>
      <c r="T11" s="186"/>
      <c r="U11" s="186"/>
      <c r="V11" s="186"/>
      <c r="W11" s="186"/>
      <c r="X11" s="186"/>
      <c r="Y11" s="186"/>
      <c r="Z11" s="186"/>
      <c r="AA11" s="186"/>
      <c r="AB11" s="186"/>
      <c r="AC11" s="186"/>
      <c r="AR11" s="218"/>
      <c r="AS11" s="218"/>
      <c r="AT11" s="218"/>
      <c r="AU11" s="218"/>
      <c r="AV11" s="218"/>
      <c r="AW11" s="218"/>
      <c r="AX11" s="218"/>
      <c r="AY11" s="218"/>
      <c r="AZ11" s="218"/>
      <c r="BA11" s="218"/>
      <c r="BB11" s="218"/>
      <c r="BC11" s="218"/>
      <c r="BD11" s="218"/>
      <c r="BE11" s="218"/>
      <c r="BF11" s="218"/>
      <c r="BG11" s="218"/>
      <c r="BH11" s="218"/>
      <c r="BI11" s="218"/>
      <c r="BJ11" s="218"/>
      <c r="BK11" s="218"/>
      <c r="BL11" s="218"/>
      <c r="BM11" s="218"/>
      <c r="BN11" s="218"/>
      <c r="BO11" s="218"/>
      <c r="BP11" s="218"/>
      <c r="BQ11" s="218"/>
      <c r="BR11" s="218"/>
    </row>
    <row r="12" spans="2:70" ht="36" customHeight="1" x14ac:dyDescent="0.15">
      <c r="B12" s="188"/>
      <c r="C12" s="593" t="s">
        <v>48</v>
      </c>
      <c r="D12" s="593"/>
      <c r="E12" s="593"/>
      <c r="F12" s="593"/>
      <c r="G12" s="593"/>
      <c r="H12" s="593"/>
      <c r="I12" s="593"/>
      <c r="J12" s="593"/>
      <c r="K12" s="593"/>
      <c r="L12" s="593"/>
      <c r="M12" s="593"/>
      <c r="N12" s="593"/>
      <c r="O12" s="593"/>
      <c r="P12" s="593"/>
      <c r="Q12" s="593"/>
      <c r="R12" s="593"/>
      <c r="S12" s="593"/>
      <c r="T12" s="593"/>
      <c r="U12" s="593"/>
      <c r="V12" s="593"/>
      <c r="W12" s="593"/>
      <c r="X12" s="593"/>
      <c r="Y12" s="593"/>
      <c r="Z12" s="593"/>
      <c r="AA12" s="593"/>
      <c r="AB12" s="593"/>
      <c r="AC12" s="593"/>
      <c r="AD12" s="593"/>
      <c r="AE12" s="593"/>
      <c r="AF12" s="593"/>
      <c r="AG12" s="593"/>
      <c r="AH12" s="593"/>
      <c r="AI12" s="593"/>
      <c r="AJ12" s="593"/>
      <c r="AK12" s="593"/>
      <c r="AL12" s="338"/>
      <c r="AR12" s="218"/>
      <c r="AS12" s="218"/>
      <c r="AT12" s="218"/>
      <c r="AU12" s="218"/>
      <c r="AV12" s="218"/>
      <c r="AW12" s="218"/>
      <c r="AX12" s="218"/>
      <c r="AY12" s="218"/>
      <c r="AZ12" s="218"/>
      <c r="BA12" s="218"/>
      <c r="BB12" s="218"/>
      <c r="BC12" s="218"/>
      <c r="BD12" s="218"/>
      <c r="BE12" s="218"/>
      <c r="BF12" s="218"/>
      <c r="BG12" s="218"/>
      <c r="BH12" s="218"/>
      <c r="BI12" s="218"/>
      <c r="BJ12" s="218"/>
      <c r="BK12" s="218"/>
      <c r="BL12" s="218"/>
      <c r="BM12" s="218"/>
      <c r="BN12" s="218"/>
      <c r="BO12" s="218"/>
      <c r="BP12" s="218"/>
      <c r="BQ12" s="218"/>
      <c r="BR12" s="218"/>
    </row>
    <row r="13" spans="2:70" ht="28.5" customHeight="1" x14ac:dyDescent="0.15">
      <c r="C13" s="461" t="s">
        <v>20</v>
      </c>
      <c r="D13" s="462"/>
      <c r="E13" s="462"/>
      <c r="F13" s="462"/>
      <c r="G13" s="700"/>
      <c r="H13" s="701"/>
      <c r="I13" s="451"/>
      <c r="J13" s="452"/>
      <c r="K13" s="452"/>
      <c r="L13" s="452"/>
      <c r="M13" s="452"/>
      <c r="N13" s="318" t="s">
        <v>177</v>
      </c>
      <c r="O13" s="702"/>
      <c r="P13" s="703"/>
      <c r="Q13" s="703"/>
      <c r="R13" s="703"/>
      <c r="S13" s="704"/>
      <c r="T13" s="461" t="s">
        <v>125</v>
      </c>
      <c r="U13" s="462"/>
      <c r="V13" s="462"/>
      <c r="W13" s="462"/>
      <c r="X13" s="462"/>
      <c r="Y13" s="522"/>
      <c r="Z13" s="697"/>
      <c r="AA13" s="698"/>
      <c r="AB13" s="698"/>
      <c r="AC13" s="698"/>
      <c r="AD13" s="698"/>
      <c r="AE13" s="698"/>
      <c r="AF13" s="698"/>
      <c r="AG13" s="698"/>
      <c r="AH13" s="698"/>
      <c r="AI13" s="698"/>
      <c r="AJ13" s="698"/>
      <c r="AK13" s="699"/>
      <c r="AL13" s="339"/>
      <c r="AR13" s="218"/>
      <c r="AS13" s="218"/>
      <c r="AT13" s="218"/>
      <c r="AU13" s="218"/>
      <c r="AV13" s="218"/>
      <c r="AW13" s="218"/>
      <c r="AX13" s="218"/>
      <c r="AY13" s="218"/>
      <c r="AZ13" s="218"/>
      <c r="BA13" s="218"/>
      <c r="BB13" s="218"/>
      <c r="BC13" s="218"/>
      <c r="BD13" s="218"/>
      <c r="BE13" s="218"/>
      <c r="BF13" s="218"/>
      <c r="BG13" s="218"/>
      <c r="BH13" s="218"/>
      <c r="BI13" s="218"/>
      <c r="BJ13" s="218"/>
      <c r="BK13" s="218"/>
      <c r="BL13" s="218"/>
      <c r="BM13" s="218"/>
      <c r="BN13" s="218"/>
      <c r="BO13" s="218"/>
      <c r="BP13" s="218"/>
      <c r="BQ13" s="218"/>
      <c r="BR13" s="218"/>
    </row>
    <row r="14" spans="2:70" ht="18" customHeight="1" x14ac:dyDescent="0.15">
      <c r="B14" s="189"/>
      <c r="C14" s="705" t="s">
        <v>70</v>
      </c>
      <c r="D14" s="706"/>
      <c r="E14" s="706"/>
      <c r="F14" s="706"/>
      <c r="G14" s="706"/>
      <c r="H14" s="706"/>
      <c r="I14" s="706"/>
      <c r="J14" s="706"/>
      <c r="K14" s="706"/>
      <c r="L14" s="706"/>
      <c r="M14" s="706"/>
      <c r="N14" s="706"/>
      <c r="O14" s="706"/>
      <c r="P14" s="706"/>
      <c r="Q14" s="706"/>
      <c r="R14" s="706"/>
      <c r="S14" s="706"/>
      <c r="T14" s="706"/>
      <c r="U14" s="706"/>
      <c r="V14" s="706"/>
      <c r="W14" s="706"/>
      <c r="X14" s="706"/>
      <c r="Y14" s="706"/>
      <c r="Z14" s="706"/>
      <c r="AA14" s="706"/>
      <c r="AB14" s="706"/>
      <c r="AC14" s="706"/>
      <c r="AD14" s="706"/>
      <c r="AE14" s="706"/>
      <c r="AF14" s="706"/>
      <c r="AG14" s="706"/>
      <c r="AH14" s="706"/>
      <c r="AI14" s="706"/>
      <c r="AJ14" s="706"/>
      <c r="AK14" s="707"/>
      <c r="AL14" s="296"/>
      <c r="AR14" s="218"/>
      <c r="AS14" s="218"/>
      <c r="AT14" s="218"/>
      <c r="AU14" s="218"/>
      <c r="AV14" s="218"/>
      <c r="AW14" s="218"/>
      <c r="AX14" s="218"/>
      <c r="AY14" s="218"/>
      <c r="AZ14" s="218"/>
      <c r="BA14" s="218"/>
      <c r="BB14" s="218"/>
      <c r="BC14" s="218"/>
      <c r="BD14" s="218"/>
      <c r="BE14" s="218"/>
      <c r="BF14" s="218"/>
      <c r="BG14" s="218"/>
      <c r="BH14" s="218"/>
      <c r="BI14" s="218"/>
      <c r="BJ14" s="218"/>
      <c r="BK14" s="218"/>
      <c r="BL14" s="218"/>
      <c r="BM14" s="218"/>
      <c r="BN14" s="218"/>
      <c r="BO14" s="218"/>
      <c r="BP14" s="218"/>
      <c r="BQ14" s="218"/>
      <c r="BR14" s="218"/>
    </row>
    <row r="15" spans="2:70" ht="18" customHeight="1" x14ac:dyDescent="0.15">
      <c r="B15" s="189"/>
      <c r="C15" s="708" t="s">
        <v>63</v>
      </c>
      <c r="D15" s="612"/>
      <c r="E15" s="612"/>
      <c r="F15" s="612"/>
      <c r="G15" s="612"/>
      <c r="H15" s="612"/>
      <c r="I15" s="612"/>
      <c r="J15" s="612"/>
      <c r="K15" s="80"/>
      <c r="L15" s="80"/>
      <c r="M15" s="80"/>
      <c r="N15" s="80"/>
      <c r="O15" s="612" t="s">
        <v>69</v>
      </c>
      <c r="P15" s="528"/>
      <c r="Q15" s="528"/>
      <c r="R15" s="528"/>
      <c r="S15" s="528"/>
      <c r="T15" s="528"/>
      <c r="U15" s="80"/>
      <c r="V15" s="80"/>
      <c r="W15" s="80"/>
      <c r="X15" s="80"/>
      <c r="Y15" s="80"/>
      <c r="Z15" s="80"/>
      <c r="AA15" s="80"/>
      <c r="AB15" s="80"/>
      <c r="AC15" s="4"/>
      <c r="AD15" s="135"/>
      <c r="AE15" s="135"/>
      <c r="AF15" s="135"/>
      <c r="AG15" s="135"/>
      <c r="AH15" s="135"/>
      <c r="AI15" s="135"/>
      <c r="AJ15" s="324"/>
      <c r="AK15" s="325"/>
      <c r="AL15" s="296"/>
      <c r="AR15" s="218"/>
      <c r="AS15" s="218"/>
      <c r="AT15" s="218"/>
      <c r="AU15" s="218"/>
      <c r="AV15" s="218"/>
      <c r="AW15" s="218"/>
      <c r="AX15" s="218"/>
      <c r="AY15" s="218"/>
      <c r="AZ15" s="218"/>
      <c r="BA15" s="218"/>
      <c r="BB15" s="218"/>
      <c r="BC15" s="218"/>
      <c r="BD15" s="218"/>
      <c r="BE15" s="218"/>
      <c r="BF15" s="218"/>
      <c r="BG15" s="218"/>
      <c r="BH15" s="218"/>
      <c r="BI15" s="218"/>
      <c r="BJ15" s="218"/>
      <c r="BK15" s="218"/>
      <c r="BL15" s="218"/>
      <c r="BM15" s="218"/>
      <c r="BN15" s="218"/>
      <c r="BO15" s="218"/>
      <c r="BP15" s="218"/>
      <c r="BQ15" s="218"/>
      <c r="BR15" s="218"/>
    </row>
    <row r="16" spans="2:70" ht="18" customHeight="1" x14ac:dyDescent="0.15">
      <c r="B16" s="189"/>
      <c r="C16" s="600">
        <f>IF(SUM(介護休業手当金請求書!N26)="","",介護休業手当金請求書!N26)</f>
        <v>0</v>
      </c>
      <c r="D16" s="601"/>
      <c r="E16" s="601"/>
      <c r="F16" s="601"/>
      <c r="G16" s="601"/>
      <c r="H16" s="599" t="s">
        <v>1</v>
      </c>
      <c r="I16" s="614" t="s">
        <v>181</v>
      </c>
      <c r="J16" s="599" t="s">
        <v>182</v>
      </c>
      <c r="K16" s="599"/>
      <c r="L16" s="599"/>
      <c r="M16" s="599"/>
      <c r="N16" s="599" t="s">
        <v>183</v>
      </c>
      <c r="O16" s="601">
        <f>ROUND(C16*1/22,-1)</f>
        <v>0</v>
      </c>
      <c r="P16" s="601"/>
      <c r="Q16" s="601"/>
      <c r="R16" s="601"/>
      <c r="S16" s="601"/>
      <c r="T16" s="613" t="s">
        <v>1</v>
      </c>
      <c r="U16" s="603" t="s">
        <v>184</v>
      </c>
      <c r="V16" s="602" t="s">
        <v>81</v>
      </c>
      <c r="W16" s="602"/>
      <c r="X16" s="602"/>
      <c r="Y16" s="602"/>
      <c r="Z16" s="602"/>
      <c r="AA16" s="602"/>
      <c r="AB16" s="602"/>
      <c r="AC16" s="602"/>
      <c r="AD16" s="602"/>
      <c r="AE16" s="602"/>
      <c r="AF16" s="605" t="s">
        <v>185</v>
      </c>
      <c r="AG16" s="341"/>
      <c r="AH16" s="341"/>
      <c r="AI16" s="341"/>
      <c r="AJ16" s="341"/>
      <c r="AK16" s="342"/>
      <c r="AR16" s="218"/>
      <c r="AS16" s="218"/>
      <c r="AT16" s="218"/>
      <c r="AU16" s="218"/>
      <c r="AV16" s="218"/>
      <c r="AW16" s="218"/>
      <c r="AX16" s="218"/>
      <c r="AY16" s="218"/>
      <c r="AZ16" s="218"/>
      <c r="BA16" s="218"/>
      <c r="BB16" s="218"/>
      <c r="BC16" s="218"/>
      <c r="BD16" s="218"/>
      <c r="BE16" s="218"/>
      <c r="BF16" s="218"/>
      <c r="BG16" s="218"/>
      <c r="BH16" s="218"/>
      <c r="BI16" s="218"/>
      <c r="BJ16" s="218"/>
      <c r="BK16" s="218"/>
      <c r="BL16" s="218"/>
      <c r="BM16" s="218"/>
      <c r="BN16" s="218"/>
      <c r="BO16" s="218"/>
      <c r="BP16" s="218"/>
      <c r="BQ16" s="218"/>
      <c r="BR16" s="218"/>
    </row>
    <row r="17" spans="2:70" ht="18" customHeight="1" x14ac:dyDescent="0.15">
      <c r="B17" s="189"/>
      <c r="C17" s="600"/>
      <c r="D17" s="601"/>
      <c r="E17" s="601"/>
      <c r="F17" s="601"/>
      <c r="G17" s="601"/>
      <c r="H17" s="599"/>
      <c r="I17" s="614"/>
      <c r="J17" s="599"/>
      <c r="K17" s="599"/>
      <c r="L17" s="599"/>
      <c r="M17" s="599"/>
      <c r="N17" s="599"/>
      <c r="O17" s="601"/>
      <c r="P17" s="601"/>
      <c r="Q17" s="601"/>
      <c r="R17" s="601"/>
      <c r="S17" s="601"/>
      <c r="T17" s="613"/>
      <c r="U17" s="603"/>
      <c r="V17" s="602"/>
      <c r="W17" s="602"/>
      <c r="X17" s="602"/>
      <c r="Y17" s="602"/>
      <c r="Z17" s="602"/>
      <c r="AA17" s="602"/>
      <c r="AB17" s="602"/>
      <c r="AC17" s="602"/>
      <c r="AD17" s="602"/>
      <c r="AE17" s="602"/>
      <c r="AF17" s="605"/>
      <c r="AG17" s="341"/>
      <c r="AH17" s="341"/>
      <c r="AI17" s="341"/>
      <c r="AJ17" s="341"/>
      <c r="AK17" s="342"/>
      <c r="AR17" s="218"/>
      <c r="AS17" s="218"/>
      <c r="AT17" s="218"/>
      <c r="AU17" s="218"/>
      <c r="AV17" s="218"/>
      <c r="AW17" s="218"/>
      <c r="AX17" s="218"/>
      <c r="AY17" s="218"/>
      <c r="AZ17" s="218"/>
      <c r="BA17" s="218"/>
      <c r="BB17" s="218"/>
      <c r="BC17" s="218"/>
      <c r="BD17" s="218"/>
      <c r="BE17" s="218"/>
      <c r="BF17" s="218"/>
      <c r="BG17" s="218"/>
      <c r="BH17" s="218"/>
      <c r="BI17" s="218"/>
      <c r="BJ17" s="218"/>
      <c r="BK17" s="218"/>
      <c r="BL17" s="218"/>
      <c r="BM17" s="218"/>
      <c r="BN17" s="218"/>
      <c r="BO17" s="218"/>
      <c r="BP17" s="218"/>
      <c r="BQ17" s="218"/>
      <c r="BR17" s="218"/>
    </row>
    <row r="18" spans="2:70" ht="18" customHeight="1" x14ac:dyDescent="0.15">
      <c r="C18" s="646" t="s">
        <v>69</v>
      </c>
      <c r="D18" s="584"/>
      <c r="E18" s="584"/>
      <c r="F18" s="584"/>
      <c r="G18" s="584"/>
      <c r="H18" s="584"/>
      <c r="I18" s="81"/>
      <c r="J18" s="81"/>
      <c r="K18" s="81"/>
      <c r="L18" s="81"/>
      <c r="M18" s="81"/>
      <c r="N18" s="81"/>
      <c r="O18" s="606" t="s">
        <v>70</v>
      </c>
      <c r="P18" s="607"/>
      <c r="Q18" s="607"/>
      <c r="R18" s="607"/>
      <c r="S18" s="607"/>
      <c r="T18" s="607"/>
      <c r="U18" s="81"/>
      <c r="V18" s="81"/>
      <c r="W18" s="81"/>
      <c r="X18" s="81"/>
      <c r="Y18" s="81"/>
      <c r="Z18" s="81"/>
      <c r="AA18" s="81"/>
      <c r="AB18" s="81"/>
      <c r="AC18" s="81"/>
      <c r="AD18" s="81"/>
      <c r="AE18" s="81"/>
      <c r="AF18" s="81"/>
      <c r="AG18" s="81"/>
      <c r="AH18" s="81"/>
      <c r="AI18" s="81"/>
      <c r="AJ18" s="81"/>
      <c r="AK18" s="85"/>
      <c r="AR18" s="218"/>
      <c r="AS18" s="218"/>
      <c r="AT18" s="218"/>
      <c r="AU18" s="218"/>
      <c r="AV18" s="218"/>
      <c r="AW18" s="218"/>
      <c r="AX18" s="218"/>
      <c r="AY18" s="218"/>
      <c r="AZ18" s="218"/>
      <c r="BA18" s="218"/>
      <c r="BB18" s="218"/>
      <c r="BC18" s="218"/>
      <c r="BD18" s="218"/>
      <c r="BE18" s="218"/>
      <c r="BF18" s="218"/>
      <c r="BG18" s="218"/>
      <c r="BH18" s="218"/>
      <c r="BI18" s="218"/>
      <c r="BJ18" s="218"/>
      <c r="BK18" s="218"/>
      <c r="BL18" s="218"/>
      <c r="BM18" s="218"/>
      <c r="BN18" s="218"/>
      <c r="BO18" s="218"/>
      <c r="BP18" s="218"/>
      <c r="BQ18" s="218"/>
      <c r="BR18" s="218"/>
    </row>
    <row r="19" spans="2:70" ht="18" customHeight="1" x14ac:dyDescent="0.15">
      <c r="B19" s="343"/>
      <c r="C19" s="600">
        <f>SUM(O16)</f>
        <v>0</v>
      </c>
      <c r="D19" s="601"/>
      <c r="E19" s="601"/>
      <c r="F19" s="601"/>
      <c r="G19" s="601"/>
      <c r="H19" s="86" t="s">
        <v>1</v>
      </c>
      <c r="I19" s="81" t="s">
        <v>181</v>
      </c>
      <c r="J19" s="661" t="s">
        <v>186</v>
      </c>
      <c r="K19" s="661"/>
      <c r="L19" s="661"/>
      <c r="M19" s="661"/>
      <c r="N19" s="86" t="s">
        <v>183</v>
      </c>
      <c r="O19" s="601">
        <f>ROUNDDOWN(C19*67/100,0)</f>
        <v>0</v>
      </c>
      <c r="P19" s="601"/>
      <c r="Q19" s="601"/>
      <c r="R19" s="601"/>
      <c r="S19" s="611"/>
      <c r="T19" s="340" t="s">
        <v>1</v>
      </c>
      <c r="U19" s="609" t="s">
        <v>187</v>
      </c>
      <c r="V19" s="609"/>
      <c r="W19" s="609"/>
      <c r="X19" s="609"/>
      <c r="Y19" s="609"/>
      <c r="Z19" s="609"/>
      <c r="AA19" s="609"/>
      <c r="AB19" s="609"/>
      <c r="AC19" s="609"/>
      <c r="AD19" s="659">
        <v>15102</v>
      </c>
      <c r="AE19" s="659"/>
      <c r="AF19" s="660" t="s">
        <v>82</v>
      </c>
      <c r="AG19" s="660"/>
      <c r="AH19" s="660"/>
      <c r="AI19" s="660"/>
      <c r="AJ19" s="660"/>
      <c r="AK19" s="103"/>
      <c r="AR19" s="218"/>
      <c r="AS19" s="218"/>
      <c r="AT19" s="218"/>
      <c r="AU19" s="218"/>
      <c r="AV19" s="218"/>
      <c r="AW19" s="218"/>
      <c r="AX19" s="218"/>
      <c r="AY19" s="218"/>
      <c r="AZ19" s="218"/>
      <c r="BA19" s="218"/>
      <c r="BB19" s="218"/>
      <c r="BC19" s="218"/>
      <c r="BD19" s="218"/>
      <c r="BE19" s="218"/>
      <c r="BF19" s="218"/>
      <c r="BG19" s="218"/>
      <c r="BH19" s="218"/>
      <c r="BI19" s="218"/>
      <c r="BJ19" s="218"/>
      <c r="BK19" s="218"/>
      <c r="BL19" s="218"/>
      <c r="BM19" s="218"/>
      <c r="BN19" s="218"/>
      <c r="BO19" s="218"/>
      <c r="BP19" s="218"/>
      <c r="BQ19" s="218"/>
      <c r="BR19" s="218"/>
    </row>
    <row r="20" spans="2:70" ht="18" customHeight="1" x14ac:dyDescent="0.15">
      <c r="B20" s="343"/>
      <c r="C20" s="322"/>
      <c r="D20" s="323"/>
      <c r="E20" s="323"/>
      <c r="F20" s="323"/>
      <c r="G20" s="323"/>
      <c r="H20" s="86"/>
      <c r="I20" s="81"/>
      <c r="J20" s="5"/>
      <c r="K20" s="5"/>
      <c r="L20" s="5"/>
      <c r="M20" s="5"/>
      <c r="N20" s="86"/>
      <c r="O20" s="608" t="s">
        <v>128</v>
      </c>
      <c r="P20" s="608"/>
      <c r="Q20" s="608"/>
      <c r="R20" s="608"/>
      <c r="S20" s="609"/>
      <c r="T20" s="104"/>
      <c r="U20" s="5"/>
      <c r="V20" s="610" t="s">
        <v>83</v>
      </c>
      <c r="W20" s="610"/>
      <c r="X20" s="610"/>
      <c r="Y20" s="610"/>
      <c r="Z20" s="610"/>
      <c r="AA20" s="610"/>
      <c r="AB20" s="610"/>
      <c r="AC20" s="604">
        <f>IF(AD19&lt;O19,AD19,O19)</f>
        <v>0</v>
      </c>
      <c r="AD20" s="604"/>
      <c r="AE20" s="604"/>
      <c r="AF20" s="604"/>
      <c r="AG20" s="30" t="s">
        <v>188</v>
      </c>
      <c r="AH20" s="30"/>
      <c r="AI20" s="135"/>
      <c r="AJ20" s="125"/>
      <c r="AK20" s="79"/>
      <c r="AL20" s="344"/>
      <c r="AM20" s="221"/>
      <c r="AN20" s="221"/>
      <c r="AR20" s="218"/>
      <c r="AS20" s="218"/>
      <c r="AT20" s="218"/>
      <c r="AU20" s="218"/>
      <c r="AV20" s="218"/>
      <c r="AW20" s="218"/>
      <c r="AX20" s="218"/>
      <c r="AY20" s="218"/>
      <c r="AZ20" s="218"/>
      <c r="BA20" s="218"/>
      <c r="BB20" s="218"/>
      <c r="BC20" s="218"/>
      <c r="BD20" s="218"/>
      <c r="BE20" s="218"/>
      <c r="BF20" s="218"/>
      <c r="BG20" s="218"/>
      <c r="BH20" s="218"/>
      <c r="BI20" s="218"/>
      <c r="BJ20" s="218"/>
      <c r="BK20" s="218"/>
      <c r="BL20" s="218"/>
      <c r="BM20" s="218"/>
      <c r="BN20" s="218"/>
      <c r="BO20" s="218"/>
      <c r="BP20" s="218"/>
      <c r="BQ20" s="218"/>
      <c r="BR20" s="218"/>
    </row>
    <row r="21" spans="2:70" ht="18" customHeight="1" x14ac:dyDescent="0.15">
      <c r="B21" s="343"/>
      <c r="C21" s="600"/>
      <c r="D21" s="601"/>
      <c r="E21" s="601"/>
      <c r="F21" s="601"/>
      <c r="G21" s="601"/>
      <c r="H21" s="86"/>
      <c r="I21" s="81"/>
      <c r="J21" s="526"/>
      <c r="K21" s="526"/>
      <c r="L21" s="526"/>
      <c r="M21" s="526"/>
      <c r="N21" s="86"/>
      <c r="O21" s="608"/>
      <c r="P21" s="608"/>
      <c r="Q21" s="608"/>
      <c r="R21" s="608"/>
      <c r="S21" s="609"/>
      <c r="T21" s="104"/>
      <c r="U21" s="5"/>
      <c r="V21" s="662"/>
      <c r="W21" s="662"/>
      <c r="X21" s="662"/>
      <c r="Y21" s="662"/>
      <c r="Z21" s="662"/>
      <c r="AA21" s="662"/>
      <c r="AB21" s="663"/>
      <c r="AC21" s="663"/>
      <c r="AD21" s="663"/>
      <c r="AE21" s="663"/>
      <c r="AF21" s="30"/>
      <c r="AG21" s="30"/>
      <c r="AH21" s="135"/>
      <c r="AI21" s="125"/>
      <c r="AJ21" s="125"/>
      <c r="AK21" s="79"/>
      <c r="AL21" s="300"/>
      <c r="AM21" s="221"/>
      <c r="AN21" s="221"/>
      <c r="AR21" s="218"/>
      <c r="AS21" s="218"/>
      <c r="AT21" s="218"/>
      <c r="AU21" s="218"/>
      <c r="AV21" s="218"/>
      <c r="AW21" s="218"/>
      <c r="AX21" s="218"/>
      <c r="AY21" s="218"/>
      <c r="AZ21" s="218"/>
      <c r="BA21" s="218"/>
      <c r="BB21" s="218"/>
      <c r="BC21" s="218"/>
      <c r="BD21" s="218"/>
      <c r="BE21" s="218"/>
      <c r="BF21" s="218"/>
      <c r="BG21" s="218"/>
      <c r="BH21" s="218"/>
      <c r="BI21" s="218"/>
      <c r="BJ21" s="218"/>
      <c r="BK21" s="218"/>
      <c r="BL21" s="218"/>
      <c r="BM21" s="218"/>
      <c r="BN21" s="218"/>
      <c r="BO21" s="218"/>
      <c r="BP21" s="218"/>
      <c r="BQ21" s="218"/>
      <c r="BR21" s="218"/>
    </row>
    <row r="22" spans="2:70" ht="18" customHeight="1" x14ac:dyDescent="0.15">
      <c r="B22" s="189"/>
      <c r="C22" s="666" t="s">
        <v>92</v>
      </c>
      <c r="D22" s="667"/>
      <c r="E22" s="667"/>
      <c r="F22" s="667"/>
      <c r="G22" s="667"/>
      <c r="H22" s="667"/>
      <c r="I22" s="667"/>
      <c r="J22" s="667"/>
      <c r="K22" s="667"/>
      <c r="L22" s="667"/>
      <c r="M22" s="667"/>
      <c r="N22" s="667"/>
      <c r="O22" s="667"/>
      <c r="P22" s="667"/>
      <c r="Q22" s="667"/>
      <c r="R22" s="667"/>
      <c r="S22" s="667"/>
      <c r="T22" s="667"/>
      <c r="U22" s="667"/>
      <c r="V22" s="667"/>
      <c r="W22" s="667"/>
      <c r="X22" s="667"/>
      <c r="Y22" s="667"/>
      <c r="Z22" s="667"/>
      <c r="AA22" s="667"/>
      <c r="AB22" s="667"/>
      <c r="AC22" s="667"/>
      <c r="AD22" s="667"/>
      <c r="AE22" s="667"/>
      <c r="AF22" s="667"/>
      <c r="AG22" s="667"/>
      <c r="AH22" s="667"/>
      <c r="AI22" s="667"/>
      <c r="AJ22" s="667"/>
      <c r="AK22" s="668"/>
      <c r="AL22" s="345"/>
      <c r="AM22" s="221"/>
      <c r="AN22" s="221"/>
      <c r="AR22" s="218"/>
      <c r="AS22" s="218"/>
      <c r="AT22" s="218"/>
      <c r="AU22" s="218"/>
      <c r="AV22" s="218"/>
      <c r="AW22" s="218"/>
      <c r="AX22" s="218"/>
      <c r="AY22" s="218"/>
      <c r="AZ22" s="218"/>
      <c r="BA22" s="218"/>
      <c r="BB22" s="218"/>
      <c r="BC22" s="218"/>
      <c r="BD22" s="218"/>
      <c r="BE22" s="218"/>
      <c r="BF22" s="218"/>
      <c r="BG22" s="218"/>
      <c r="BH22" s="218"/>
      <c r="BI22" s="218"/>
      <c r="BJ22" s="218"/>
      <c r="BK22" s="218"/>
      <c r="BL22" s="218"/>
      <c r="BM22" s="218"/>
      <c r="BN22" s="218"/>
      <c r="BO22" s="218"/>
      <c r="BP22" s="218"/>
      <c r="BQ22" s="218"/>
      <c r="BR22" s="218"/>
    </row>
    <row r="23" spans="2:70" ht="18" customHeight="1" x14ac:dyDescent="0.15">
      <c r="B23" s="189"/>
      <c r="C23" s="28"/>
      <c r="D23" s="655" t="s">
        <v>163</v>
      </c>
      <c r="E23" s="655"/>
      <c r="F23" s="655"/>
      <c r="G23" s="655"/>
      <c r="H23" s="655"/>
      <c r="I23" s="655"/>
      <c r="J23" s="655"/>
      <c r="K23" s="655"/>
      <c r="L23" s="655"/>
      <c r="M23" s="655"/>
      <c r="N23" s="655"/>
      <c r="O23" s="655"/>
      <c r="P23" s="655"/>
      <c r="Q23" s="655"/>
      <c r="R23" s="655"/>
      <c r="S23" s="655"/>
      <c r="T23" s="655"/>
      <c r="U23" s="655"/>
      <c r="V23" s="655"/>
      <c r="W23" s="655"/>
      <c r="X23" s="655"/>
      <c r="Y23" s="655"/>
      <c r="Z23" s="655"/>
      <c r="AA23" s="655"/>
      <c r="AB23" s="655"/>
      <c r="AC23" s="655"/>
      <c r="AD23" s="655"/>
      <c r="AE23" s="655"/>
      <c r="AF23" s="655"/>
      <c r="AG23" s="655"/>
      <c r="AH23" s="655"/>
      <c r="AI23" s="655"/>
      <c r="AJ23" s="655"/>
      <c r="AK23" s="167"/>
      <c r="AL23" s="345"/>
      <c r="AM23" s="221"/>
      <c r="AN23" s="221"/>
      <c r="AR23" s="218"/>
      <c r="AS23" s="218"/>
      <c r="AT23" s="218"/>
      <c r="AU23" s="218"/>
      <c r="AV23" s="218"/>
      <c r="AW23" s="218"/>
      <c r="AX23" s="218"/>
      <c r="AY23" s="218"/>
      <c r="AZ23" s="218"/>
      <c r="BA23" s="218"/>
      <c r="BB23" s="218"/>
      <c r="BC23" s="218"/>
      <c r="BD23" s="218"/>
      <c r="BE23" s="218"/>
      <c r="BF23" s="218"/>
      <c r="BG23" s="218"/>
      <c r="BH23" s="218"/>
      <c r="BI23" s="218"/>
      <c r="BJ23" s="218"/>
      <c r="BK23" s="218"/>
      <c r="BL23" s="218"/>
      <c r="BM23" s="218"/>
      <c r="BN23" s="218"/>
      <c r="BO23" s="218"/>
      <c r="BP23" s="218"/>
      <c r="BQ23" s="218"/>
      <c r="BR23" s="218"/>
    </row>
    <row r="24" spans="2:70" ht="18" customHeight="1" x14ac:dyDescent="0.15">
      <c r="B24" s="189"/>
      <c r="C24" s="346"/>
      <c r="D24" s="655"/>
      <c r="E24" s="655"/>
      <c r="F24" s="655"/>
      <c r="G24" s="655"/>
      <c r="H24" s="655"/>
      <c r="I24" s="655"/>
      <c r="J24" s="655"/>
      <c r="K24" s="655"/>
      <c r="L24" s="655"/>
      <c r="M24" s="655"/>
      <c r="N24" s="655"/>
      <c r="O24" s="655"/>
      <c r="P24" s="655"/>
      <c r="Q24" s="655"/>
      <c r="R24" s="655"/>
      <c r="S24" s="655"/>
      <c r="T24" s="655"/>
      <c r="U24" s="655"/>
      <c r="V24" s="655"/>
      <c r="W24" s="655"/>
      <c r="X24" s="655"/>
      <c r="Y24" s="655"/>
      <c r="Z24" s="655"/>
      <c r="AA24" s="655"/>
      <c r="AB24" s="655"/>
      <c r="AC24" s="655"/>
      <c r="AD24" s="655"/>
      <c r="AE24" s="655"/>
      <c r="AF24" s="655"/>
      <c r="AG24" s="655"/>
      <c r="AH24" s="655"/>
      <c r="AI24" s="655"/>
      <c r="AJ24" s="655"/>
      <c r="AK24" s="167"/>
      <c r="AL24" s="345"/>
      <c r="AM24" s="221"/>
      <c r="AN24" s="221"/>
      <c r="AR24" s="218"/>
      <c r="AS24" s="218"/>
      <c r="AT24" s="218"/>
      <c r="AU24" s="218"/>
      <c r="AV24" s="218"/>
      <c r="AW24" s="218"/>
      <c r="AX24" s="218"/>
      <c r="AY24" s="218"/>
      <c r="AZ24" s="218"/>
      <c r="BA24" s="218"/>
      <c r="BB24" s="218"/>
      <c r="BC24" s="218"/>
      <c r="BD24" s="218"/>
      <c r="BE24" s="218"/>
      <c r="BF24" s="218"/>
      <c r="BG24" s="218"/>
      <c r="BH24" s="218"/>
      <c r="BI24" s="218"/>
      <c r="BJ24" s="218"/>
      <c r="BK24" s="218"/>
      <c r="BL24" s="218"/>
      <c r="BM24" s="218"/>
      <c r="BN24" s="218"/>
      <c r="BO24" s="218"/>
      <c r="BP24" s="218"/>
      <c r="BQ24" s="218"/>
      <c r="BR24" s="218"/>
    </row>
    <row r="25" spans="2:70" ht="18" customHeight="1" x14ac:dyDescent="0.15">
      <c r="B25" s="189"/>
      <c r="C25" s="111"/>
      <c r="D25" s="655"/>
      <c r="E25" s="655"/>
      <c r="F25" s="655"/>
      <c r="G25" s="655"/>
      <c r="H25" s="655"/>
      <c r="I25" s="655"/>
      <c r="J25" s="655"/>
      <c r="K25" s="655"/>
      <c r="L25" s="655"/>
      <c r="M25" s="655"/>
      <c r="N25" s="655"/>
      <c r="O25" s="655"/>
      <c r="P25" s="655"/>
      <c r="Q25" s="655"/>
      <c r="R25" s="655"/>
      <c r="S25" s="655"/>
      <c r="T25" s="655"/>
      <c r="U25" s="655"/>
      <c r="V25" s="655"/>
      <c r="W25" s="655"/>
      <c r="X25" s="655"/>
      <c r="Y25" s="655"/>
      <c r="Z25" s="655"/>
      <c r="AA25" s="655"/>
      <c r="AB25" s="655"/>
      <c r="AC25" s="655"/>
      <c r="AD25" s="655"/>
      <c r="AE25" s="655"/>
      <c r="AF25" s="655"/>
      <c r="AG25" s="655"/>
      <c r="AH25" s="655"/>
      <c r="AI25" s="655"/>
      <c r="AJ25" s="655"/>
      <c r="AK25" s="347"/>
      <c r="AL25" s="221"/>
      <c r="AR25" s="218"/>
      <c r="AS25" s="218"/>
      <c r="AT25" s="218"/>
      <c r="AU25" s="218"/>
      <c r="AV25" s="218"/>
      <c r="AW25" s="218"/>
      <c r="AX25" s="218"/>
      <c r="AY25" s="218"/>
      <c r="AZ25" s="218"/>
      <c r="BA25" s="218"/>
      <c r="BB25" s="218"/>
      <c r="BC25" s="218"/>
      <c r="BD25" s="218"/>
      <c r="BE25" s="218"/>
      <c r="BF25" s="218"/>
      <c r="BG25" s="218"/>
      <c r="BH25" s="218"/>
      <c r="BI25" s="218"/>
      <c r="BJ25" s="218"/>
      <c r="BK25" s="218"/>
      <c r="BL25" s="218"/>
      <c r="BM25" s="218"/>
      <c r="BN25" s="218"/>
      <c r="BO25" s="218"/>
      <c r="BP25" s="218"/>
      <c r="BQ25" s="218"/>
      <c r="BR25" s="218"/>
    </row>
    <row r="26" spans="2:70" ht="18" customHeight="1" x14ac:dyDescent="0.15">
      <c r="B26" s="189"/>
      <c r="C26" s="111"/>
      <c r="D26" s="655"/>
      <c r="E26" s="655"/>
      <c r="F26" s="655"/>
      <c r="G26" s="655"/>
      <c r="H26" s="655"/>
      <c r="I26" s="655"/>
      <c r="J26" s="655"/>
      <c r="K26" s="655"/>
      <c r="L26" s="655"/>
      <c r="M26" s="655"/>
      <c r="N26" s="655"/>
      <c r="O26" s="655"/>
      <c r="P26" s="655"/>
      <c r="Q26" s="655"/>
      <c r="R26" s="655"/>
      <c r="S26" s="655"/>
      <c r="T26" s="655"/>
      <c r="U26" s="655"/>
      <c r="V26" s="655"/>
      <c r="W26" s="655"/>
      <c r="X26" s="655"/>
      <c r="Y26" s="655"/>
      <c r="Z26" s="655"/>
      <c r="AA26" s="655"/>
      <c r="AB26" s="655"/>
      <c r="AC26" s="655"/>
      <c r="AD26" s="655"/>
      <c r="AE26" s="655"/>
      <c r="AF26" s="655"/>
      <c r="AG26" s="655"/>
      <c r="AH26" s="655"/>
      <c r="AI26" s="655"/>
      <c r="AJ26" s="655"/>
      <c r="AK26" s="347"/>
      <c r="AL26" s="221"/>
      <c r="AR26" s="218"/>
      <c r="AS26" s="218"/>
      <c r="AT26" s="218"/>
      <c r="AU26" s="218"/>
      <c r="AV26" s="218"/>
      <c r="AW26" s="218"/>
      <c r="AX26" s="218"/>
      <c r="AY26" s="218"/>
      <c r="AZ26" s="218"/>
      <c r="BA26" s="218"/>
      <c r="BB26" s="218"/>
      <c r="BC26" s="218"/>
      <c r="BD26" s="218"/>
      <c r="BE26" s="218"/>
      <c r="BF26" s="218"/>
      <c r="BG26" s="218"/>
      <c r="BH26" s="218"/>
      <c r="BI26" s="218"/>
      <c r="BJ26" s="218"/>
      <c r="BK26" s="218"/>
      <c r="BL26" s="218"/>
      <c r="BM26" s="218"/>
      <c r="BN26" s="218"/>
      <c r="BO26" s="218"/>
      <c r="BP26" s="218"/>
      <c r="BQ26" s="218"/>
      <c r="BR26" s="218"/>
    </row>
    <row r="27" spans="2:70" ht="18" customHeight="1" x14ac:dyDescent="0.15">
      <c r="B27" s="189"/>
      <c r="C27" s="25"/>
      <c r="D27" s="655"/>
      <c r="E27" s="655"/>
      <c r="F27" s="655"/>
      <c r="G27" s="655"/>
      <c r="H27" s="655"/>
      <c r="I27" s="655"/>
      <c r="J27" s="655"/>
      <c r="K27" s="655"/>
      <c r="L27" s="655"/>
      <c r="M27" s="655"/>
      <c r="N27" s="655"/>
      <c r="O27" s="655"/>
      <c r="P27" s="655"/>
      <c r="Q27" s="655"/>
      <c r="R27" s="655"/>
      <c r="S27" s="655"/>
      <c r="T27" s="655"/>
      <c r="U27" s="655"/>
      <c r="V27" s="655"/>
      <c r="W27" s="655"/>
      <c r="X27" s="655"/>
      <c r="Y27" s="655"/>
      <c r="Z27" s="655"/>
      <c r="AA27" s="655"/>
      <c r="AB27" s="655"/>
      <c r="AC27" s="655"/>
      <c r="AD27" s="655"/>
      <c r="AE27" s="655"/>
      <c r="AF27" s="655"/>
      <c r="AG27" s="655"/>
      <c r="AH27" s="655"/>
      <c r="AI27" s="655"/>
      <c r="AJ27" s="655"/>
      <c r="AK27" s="348"/>
      <c r="AL27" s="221"/>
      <c r="AR27" s="218"/>
      <c r="AS27" s="218"/>
      <c r="AT27" s="218"/>
      <c r="AU27" s="218"/>
      <c r="AV27" s="218"/>
      <c r="AW27" s="218"/>
      <c r="AX27" s="218"/>
      <c r="AY27" s="218"/>
      <c r="AZ27" s="218"/>
      <c r="BA27" s="218"/>
      <c r="BB27" s="218"/>
      <c r="BC27" s="218"/>
      <c r="BD27" s="218"/>
      <c r="BE27" s="218"/>
      <c r="BF27" s="218"/>
      <c r="BG27" s="218"/>
      <c r="BH27" s="218"/>
      <c r="BI27" s="218"/>
      <c r="BJ27" s="218"/>
      <c r="BK27" s="218"/>
      <c r="BL27" s="218"/>
      <c r="BM27" s="218"/>
      <c r="BN27" s="218"/>
      <c r="BO27" s="218"/>
      <c r="BP27" s="218"/>
      <c r="BQ27" s="218"/>
      <c r="BR27" s="218"/>
    </row>
    <row r="28" spans="2:70" ht="18" customHeight="1" x14ac:dyDescent="0.15">
      <c r="B28" s="189"/>
      <c r="C28" s="7"/>
      <c r="D28" s="655"/>
      <c r="E28" s="655"/>
      <c r="F28" s="655"/>
      <c r="G28" s="655"/>
      <c r="H28" s="655"/>
      <c r="I28" s="655"/>
      <c r="J28" s="655"/>
      <c r="K28" s="655"/>
      <c r="L28" s="655"/>
      <c r="M28" s="655"/>
      <c r="N28" s="655"/>
      <c r="O28" s="655"/>
      <c r="P28" s="655"/>
      <c r="Q28" s="655"/>
      <c r="R28" s="655"/>
      <c r="S28" s="655"/>
      <c r="T28" s="655"/>
      <c r="U28" s="655"/>
      <c r="V28" s="655"/>
      <c r="W28" s="655"/>
      <c r="X28" s="655"/>
      <c r="Y28" s="655"/>
      <c r="Z28" s="655"/>
      <c r="AA28" s="655"/>
      <c r="AB28" s="655"/>
      <c r="AC28" s="655"/>
      <c r="AD28" s="655"/>
      <c r="AE28" s="655"/>
      <c r="AF28" s="655"/>
      <c r="AG28" s="655"/>
      <c r="AH28" s="655"/>
      <c r="AI28" s="655"/>
      <c r="AJ28" s="655"/>
      <c r="AK28" s="128"/>
      <c r="AL28" s="221"/>
      <c r="AR28" s="218"/>
      <c r="AS28" s="218"/>
      <c r="AT28" s="218"/>
      <c r="AU28" s="218"/>
      <c r="AV28" s="218"/>
      <c r="AW28" s="218"/>
      <c r="AX28" s="218"/>
      <c r="AY28" s="218"/>
      <c r="AZ28" s="218"/>
      <c r="BA28" s="218"/>
      <c r="BB28" s="218"/>
      <c r="BC28" s="218"/>
      <c r="BD28" s="218"/>
      <c r="BE28" s="218"/>
      <c r="BF28" s="218"/>
      <c r="BG28" s="218"/>
      <c r="BH28" s="218"/>
      <c r="BI28" s="218"/>
      <c r="BJ28" s="218"/>
      <c r="BK28" s="218"/>
      <c r="BL28" s="218"/>
      <c r="BM28" s="218"/>
      <c r="BN28" s="218"/>
      <c r="BO28" s="218"/>
      <c r="BP28" s="218"/>
      <c r="BQ28" s="218"/>
      <c r="BR28" s="218"/>
    </row>
    <row r="29" spans="2:70" ht="18" customHeight="1" x14ac:dyDescent="0.15">
      <c r="B29" s="189"/>
      <c r="C29" s="113"/>
      <c r="D29" s="655"/>
      <c r="E29" s="655"/>
      <c r="F29" s="655"/>
      <c r="G29" s="655"/>
      <c r="H29" s="655"/>
      <c r="I29" s="655"/>
      <c r="J29" s="655"/>
      <c r="K29" s="655"/>
      <c r="L29" s="655"/>
      <c r="M29" s="655"/>
      <c r="N29" s="655"/>
      <c r="O29" s="655"/>
      <c r="P29" s="655"/>
      <c r="Q29" s="655"/>
      <c r="R29" s="655"/>
      <c r="S29" s="655"/>
      <c r="T29" s="655"/>
      <c r="U29" s="655"/>
      <c r="V29" s="655"/>
      <c r="W29" s="655"/>
      <c r="X29" s="655"/>
      <c r="Y29" s="655"/>
      <c r="Z29" s="655"/>
      <c r="AA29" s="655"/>
      <c r="AB29" s="655"/>
      <c r="AC29" s="655"/>
      <c r="AD29" s="655"/>
      <c r="AE29" s="655"/>
      <c r="AF29" s="655"/>
      <c r="AG29" s="655"/>
      <c r="AH29" s="655"/>
      <c r="AI29" s="655"/>
      <c r="AJ29" s="655"/>
      <c r="AK29" s="114"/>
      <c r="AL29" s="221"/>
      <c r="AR29" s="218"/>
      <c r="AS29" s="218"/>
      <c r="AT29" s="218"/>
      <c r="AU29" s="218"/>
      <c r="AV29" s="218"/>
      <c r="AW29" s="218"/>
      <c r="AX29" s="218"/>
      <c r="AY29" s="218"/>
      <c r="AZ29" s="218"/>
      <c r="BA29" s="218"/>
      <c r="BB29" s="218"/>
      <c r="BC29" s="218"/>
      <c r="BD29" s="218"/>
      <c r="BE29" s="218"/>
      <c r="BF29" s="218"/>
      <c r="BG29" s="218"/>
      <c r="BH29" s="218"/>
      <c r="BI29" s="218"/>
      <c r="BJ29" s="218"/>
      <c r="BK29" s="218"/>
      <c r="BL29" s="218"/>
      <c r="BM29" s="218"/>
      <c r="BN29" s="218"/>
      <c r="BO29" s="218"/>
      <c r="BP29" s="218"/>
      <c r="BQ29" s="218"/>
      <c r="BR29" s="218"/>
    </row>
    <row r="30" spans="2:70" ht="18" customHeight="1" x14ac:dyDescent="0.15">
      <c r="B30" s="189"/>
      <c r="C30" s="349"/>
      <c r="D30" s="350"/>
      <c r="E30" s="350"/>
      <c r="F30" s="350"/>
      <c r="G30" s="350"/>
      <c r="H30" s="350"/>
      <c r="I30" s="350"/>
      <c r="J30" s="350"/>
      <c r="K30" s="350"/>
      <c r="L30" s="350"/>
      <c r="M30" s="350"/>
      <c r="N30" s="350"/>
      <c r="O30" s="350"/>
      <c r="P30" s="350"/>
      <c r="Q30" s="350"/>
      <c r="R30" s="350"/>
      <c r="S30" s="350"/>
      <c r="T30" s="351"/>
      <c r="U30" s="351"/>
      <c r="V30" s="106"/>
      <c r="W30" s="352"/>
      <c r="X30" s="352"/>
      <c r="Y30" s="352"/>
      <c r="Z30" s="352"/>
      <c r="AA30" s="352"/>
      <c r="AB30" s="352"/>
      <c r="AC30" s="353"/>
      <c r="AD30" s="354"/>
      <c r="AE30" s="354"/>
      <c r="AF30" s="354"/>
      <c r="AG30" s="354"/>
      <c r="AH30" s="354"/>
      <c r="AI30" s="354"/>
      <c r="AJ30" s="354"/>
      <c r="AK30" s="115"/>
      <c r="AL30" s="221"/>
      <c r="AR30" s="218"/>
      <c r="AS30" s="218"/>
      <c r="AT30" s="218"/>
      <c r="AU30" s="218"/>
      <c r="AV30" s="218"/>
      <c r="AW30" s="218"/>
      <c r="AX30" s="218"/>
      <c r="AY30" s="218"/>
      <c r="AZ30" s="218"/>
      <c r="BA30" s="218"/>
      <c r="BB30" s="218"/>
      <c r="BC30" s="218"/>
      <c r="BD30" s="218"/>
      <c r="BE30" s="218"/>
      <c r="BF30" s="218"/>
      <c r="BG30" s="218"/>
      <c r="BH30" s="218"/>
      <c r="BI30" s="218"/>
      <c r="BJ30" s="218"/>
      <c r="BK30" s="218"/>
      <c r="BL30" s="218"/>
      <c r="BM30" s="218"/>
      <c r="BN30" s="218"/>
      <c r="BO30" s="218"/>
      <c r="BP30" s="218"/>
      <c r="BQ30" s="218"/>
      <c r="BR30" s="218"/>
    </row>
    <row r="31" spans="2:70" ht="18" customHeight="1" x14ac:dyDescent="0.15">
      <c r="B31" s="189"/>
      <c r="C31" s="116"/>
      <c r="D31" s="355"/>
      <c r="E31" s="356"/>
      <c r="F31" s="676" t="s">
        <v>88</v>
      </c>
      <c r="G31" s="676"/>
      <c r="H31" s="676"/>
      <c r="I31" s="676"/>
      <c r="J31" s="676"/>
      <c r="K31" s="676"/>
      <c r="L31" s="676"/>
      <c r="M31" s="676"/>
      <c r="N31" s="676"/>
      <c r="O31" s="676"/>
      <c r="P31" s="676"/>
      <c r="Q31" s="676"/>
      <c r="R31" s="676"/>
      <c r="S31" s="676"/>
      <c r="T31" s="676"/>
      <c r="U31" s="357"/>
      <c r="V31" s="358"/>
      <c r="W31" s="359"/>
      <c r="X31" s="360"/>
      <c r="Y31" s="358"/>
      <c r="Z31" s="358"/>
      <c r="AA31" s="361"/>
      <c r="AB31" s="361"/>
      <c r="AC31" s="358"/>
      <c r="AD31" s="106"/>
      <c r="AE31" s="362"/>
      <c r="AF31" s="362"/>
      <c r="AG31" s="362"/>
      <c r="AH31" s="362"/>
      <c r="AI31" s="106"/>
      <c r="AJ31" s="106"/>
      <c r="AK31" s="115"/>
      <c r="AL31" s="221"/>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row>
    <row r="32" spans="2:70" ht="18" customHeight="1" x14ac:dyDescent="0.15">
      <c r="B32" s="189"/>
      <c r="C32" s="116"/>
      <c r="D32" s="355"/>
      <c r="E32" s="363"/>
      <c r="F32" s="664" t="s">
        <v>97</v>
      </c>
      <c r="G32" s="664"/>
      <c r="H32" s="664"/>
      <c r="I32" s="664"/>
      <c r="J32" s="664"/>
      <c r="K32" s="664"/>
      <c r="L32" s="664"/>
      <c r="M32" s="664"/>
      <c r="N32" s="664"/>
      <c r="O32" s="664"/>
      <c r="P32" s="664"/>
      <c r="Q32" s="664"/>
      <c r="R32" s="664"/>
      <c r="S32" s="664"/>
      <c r="T32" s="664"/>
      <c r="U32" s="364"/>
      <c r="V32" s="358"/>
      <c r="W32" s="365"/>
      <c r="X32" s="365"/>
      <c r="Y32" s="365"/>
      <c r="Z32" s="365"/>
      <c r="AA32" s="365"/>
      <c r="AB32" s="365"/>
      <c r="AC32" s="358"/>
      <c r="AD32" s="366"/>
      <c r="AE32" s="367"/>
      <c r="AF32" s="367"/>
      <c r="AG32" s="367"/>
      <c r="AH32" s="367"/>
      <c r="AI32" s="367"/>
      <c r="AJ32" s="106"/>
      <c r="AK32" s="115"/>
      <c r="AL32" s="221"/>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row>
    <row r="33" spans="2:70" ht="18" customHeight="1" x14ac:dyDescent="0.15">
      <c r="B33" s="189"/>
      <c r="C33" s="116"/>
      <c r="D33" s="368"/>
      <c r="E33" s="368"/>
      <c r="F33" s="665" t="s">
        <v>159</v>
      </c>
      <c r="G33" s="665"/>
      <c r="H33" s="665"/>
      <c r="I33" s="665"/>
      <c r="J33" s="665"/>
      <c r="K33" s="665"/>
      <c r="L33" s="665"/>
      <c r="M33" s="665"/>
      <c r="N33" s="665"/>
      <c r="O33" s="665"/>
      <c r="P33" s="665"/>
      <c r="Q33" s="665"/>
      <c r="R33" s="665"/>
      <c r="S33" s="665"/>
      <c r="T33" s="665"/>
      <c r="U33" s="358"/>
      <c r="V33" s="369"/>
      <c r="W33" s="594" t="s">
        <v>160</v>
      </c>
      <c r="X33" s="594"/>
      <c r="Y33" s="594"/>
      <c r="Z33" s="594"/>
      <c r="AA33" s="594"/>
      <c r="AB33" s="594"/>
      <c r="AC33" s="594"/>
      <c r="AD33" s="326"/>
      <c r="AE33" s="326"/>
      <c r="AF33" s="326"/>
      <c r="AG33" s="326"/>
      <c r="AH33" s="326"/>
      <c r="AI33" s="106"/>
      <c r="AJ33" s="106"/>
      <c r="AK33" s="115"/>
      <c r="AL33" s="221"/>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row>
    <row r="34" spans="2:70" ht="18" customHeight="1" x14ac:dyDescent="0.15">
      <c r="B34" s="189"/>
      <c r="C34" s="116"/>
      <c r="D34" s="598" t="s">
        <v>189</v>
      </c>
      <c r="E34" s="370"/>
      <c r="F34" s="676" t="s">
        <v>89</v>
      </c>
      <c r="G34" s="676"/>
      <c r="H34" s="676"/>
      <c r="I34" s="676"/>
      <c r="J34" s="676"/>
      <c r="K34" s="676"/>
      <c r="L34" s="676"/>
      <c r="M34" s="676"/>
      <c r="N34" s="676"/>
      <c r="O34" s="676"/>
      <c r="P34" s="676"/>
      <c r="Q34" s="676"/>
      <c r="R34" s="676"/>
      <c r="S34" s="676"/>
      <c r="T34" s="676"/>
      <c r="U34" s="371"/>
      <c r="V34" s="720" t="s">
        <v>190</v>
      </c>
      <c r="W34" s="670" t="s">
        <v>85</v>
      </c>
      <c r="X34" s="671"/>
      <c r="Y34" s="671"/>
      <c r="Z34" s="671"/>
      <c r="AA34" s="671"/>
      <c r="AB34" s="671"/>
      <c r="AC34" s="672"/>
      <c r="AD34" s="669"/>
      <c r="AE34" s="595" t="s">
        <v>191</v>
      </c>
      <c r="AF34" s="596" t="s">
        <v>87</v>
      </c>
      <c r="AG34" s="596"/>
      <c r="AH34" s="596"/>
      <c r="AI34" s="596"/>
      <c r="AJ34" s="596"/>
      <c r="AK34" s="597"/>
      <c r="AL34" s="221"/>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R34" s="218"/>
    </row>
    <row r="35" spans="2:70" ht="18" customHeight="1" x14ac:dyDescent="0.15">
      <c r="B35" s="189"/>
      <c r="C35" s="373"/>
      <c r="D35" s="598"/>
      <c r="E35" s="374"/>
      <c r="F35" s="664" t="s">
        <v>90</v>
      </c>
      <c r="G35" s="664"/>
      <c r="H35" s="664"/>
      <c r="I35" s="664"/>
      <c r="J35" s="664"/>
      <c r="K35" s="664"/>
      <c r="L35" s="664"/>
      <c r="M35" s="664"/>
      <c r="N35" s="664"/>
      <c r="O35" s="664"/>
      <c r="P35" s="664"/>
      <c r="Q35" s="664"/>
      <c r="R35" s="664"/>
      <c r="S35" s="664"/>
      <c r="T35" s="664"/>
      <c r="U35" s="375"/>
      <c r="V35" s="720"/>
      <c r="W35" s="673"/>
      <c r="X35" s="674"/>
      <c r="Y35" s="674"/>
      <c r="Z35" s="674"/>
      <c r="AA35" s="674"/>
      <c r="AB35" s="674"/>
      <c r="AC35" s="675"/>
      <c r="AD35" s="669"/>
      <c r="AE35" s="595"/>
      <c r="AF35" s="596"/>
      <c r="AG35" s="596"/>
      <c r="AH35" s="596"/>
      <c r="AI35" s="596"/>
      <c r="AJ35" s="596"/>
      <c r="AK35" s="597"/>
      <c r="AL35" s="319"/>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18"/>
      <c r="BO35" s="218"/>
      <c r="BP35" s="218"/>
      <c r="BQ35" s="218"/>
      <c r="BR35" s="218"/>
    </row>
    <row r="36" spans="2:70" ht="21" customHeight="1" x14ac:dyDescent="0.15">
      <c r="B36" s="189"/>
      <c r="C36" s="373"/>
      <c r="D36" s="376"/>
      <c r="E36" s="376"/>
      <c r="F36" s="376"/>
      <c r="G36" s="376"/>
      <c r="H36" s="376"/>
      <c r="I36" s="376"/>
      <c r="J36" s="376"/>
      <c r="K36" s="376"/>
      <c r="L36" s="376"/>
      <c r="M36" s="376"/>
      <c r="N36" s="376"/>
      <c r="O36" s="718" t="s">
        <v>96</v>
      </c>
      <c r="P36" s="719"/>
      <c r="Q36" s="719"/>
      <c r="R36" s="719"/>
      <c r="S36" s="719"/>
      <c r="T36" s="719"/>
      <c r="U36" s="719"/>
      <c r="V36" s="719"/>
      <c r="W36" s="719"/>
      <c r="X36" s="719"/>
      <c r="Y36" s="719"/>
      <c r="Z36" s="719"/>
      <c r="AA36" s="719"/>
      <c r="AB36" s="719"/>
      <c r="AC36" s="719"/>
      <c r="AD36" s="106"/>
      <c r="AE36" s="106"/>
      <c r="AF36" s="372"/>
      <c r="AG36" s="372"/>
      <c r="AH36" s="372"/>
      <c r="AI36" s="372"/>
      <c r="AJ36" s="372"/>
      <c r="AK36" s="115"/>
      <c r="AL36" s="221"/>
      <c r="AN36" s="221"/>
      <c r="AO36" s="377"/>
      <c r="AP36" s="377"/>
      <c r="AQ36" s="377"/>
      <c r="AR36" s="377"/>
      <c r="AS36" s="377"/>
      <c r="AT36" s="377"/>
      <c r="AU36" s="377"/>
      <c r="AV36" s="377"/>
      <c r="AW36" s="377"/>
      <c r="AX36" s="377"/>
      <c r="AY36" s="377"/>
      <c r="AZ36" s="377"/>
      <c r="BA36" s="221"/>
      <c r="BB36" s="221"/>
      <c r="BC36" s="221"/>
      <c r="BD36" s="221"/>
      <c r="BE36" s="221"/>
      <c r="BF36" s="221"/>
      <c r="BG36" s="221"/>
      <c r="BH36" s="221"/>
      <c r="BI36" s="221"/>
      <c r="BJ36" s="221"/>
      <c r="BK36" s="221"/>
      <c r="BL36" s="221"/>
      <c r="BM36" s="221"/>
      <c r="BN36" s="218"/>
      <c r="BO36" s="218"/>
      <c r="BP36" s="218"/>
      <c r="BQ36" s="218"/>
      <c r="BR36" s="218"/>
    </row>
    <row r="37" spans="2:70" ht="21" customHeight="1" x14ac:dyDescent="0.15">
      <c r="B37" s="189"/>
      <c r="C37" s="116"/>
      <c r="D37" s="715" t="s">
        <v>192</v>
      </c>
      <c r="E37" s="378"/>
      <c r="F37" s="716" t="s">
        <v>91</v>
      </c>
      <c r="G37" s="716"/>
      <c r="H37" s="716"/>
      <c r="I37" s="716"/>
      <c r="J37" s="716"/>
      <c r="K37" s="716"/>
      <c r="L37" s="716"/>
      <c r="M37" s="716"/>
      <c r="N37" s="716"/>
      <c r="O37" s="716"/>
      <c r="P37" s="716"/>
      <c r="Q37" s="716"/>
      <c r="R37" s="716"/>
      <c r="S37" s="716"/>
      <c r="T37" s="716"/>
      <c r="U37" s="379"/>
      <c r="V37" s="106"/>
      <c r="W37" s="380"/>
      <c r="X37" s="380"/>
      <c r="Y37" s="380"/>
      <c r="Z37" s="380"/>
      <c r="AA37" s="380"/>
      <c r="AB37" s="380"/>
      <c r="AC37" s="106"/>
      <c r="AD37" s="106"/>
      <c r="AE37" s="106"/>
      <c r="AF37" s="381"/>
      <c r="AG37" s="381"/>
      <c r="AH37" s="381"/>
      <c r="AI37" s="381"/>
      <c r="AJ37" s="381"/>
      <c r="AK37" s="115"/>
      <c r="AN37" s="221"/>
      <c r="AO37" s="382"/>
      <c r="AP37" s="726"/>
      <c r="AQ37" s="726"/>
      <c r="AR37" s="726"/>
      <c r="AS37" s="726"/>
      <c r="AT37" s="726"/>
      <c r="AU37" s="726"/>
      <c r="AV37" s="726"/>
      <c r="AW37" s="382"/>
      <c r="AX37" s="382"/>
      <c r="AY37" s="382"/>
      <c r="AZ37" s="382"/>
      <c r="BA37" s="221"/>
      <c r="BB37" s="221"/>
      <c r="BC37" s="221"/>
      <c r="BD37" s="221"/>
      <c r="BE37" s="221"/>
      <c r="BF37" s="221"/>
      <c r="BG37" s="221"/>
      <c r="BH37" s="221"/>
      <c r="BI37" s="221"/>
      <c r="BJ37" s="221"/>
      <c r="BK37" s="221"/>
      <c r="BL37" s="221"/>
      <c r="BM37" s="221"/>
      <c r="BN37" s="218"/>
      <c r="BO37" s="218"/>
      <c r="BP37" s="218"/>
      <c r="BQ37" s="218"/>
      <c r="BR37" s="218"/>
    </row>
    <row r="38" spans="2:70" ht="21" customHeight="1" x14ac:dyDescent="0.15">
      <c r="C38" s="116"/>
      <c r="D38" s="715"/>
      <c r="E38" s="383"/>
      <c r="F38" s="717"/>
      <c r="G38" s="717"/>
      <c r="H38" s="717"/>
      <c r="I38" s="717"/>
      <c r="J38" s="717"/>
      <c r="K38" s="717"/>
      <c r="L38" s="717"/>
      <c r="M38" s="717"/>
      <c r="N38" s="717"/>
      <c r="O38" s="717"/>
      <c r="P38" s="717"/>
      <c r="Q38" s="717"/>
      <c r="R38" s="717"/>
      <c r="S38" s="717"/>
      <c r="T38" s="717"/>
      <c r="U38" s="384"/>
      <c r="V38" s="381"/>
      <c r="W38" s="106"/>
      <c r="X38" s="372"/>
      <c r="Y38" s="372"/>
      <c r="Z38" s="372"/>
      <c r="AA38" s="372"/>
      <c r="AB38" s="372"/>
      <c r="AC38" s="29"/>
      <c r="AD38" s="29"/>
      <c r="AE38" s="106"/>
      <c r="AF38" s="29"/>
      <c r="AG38" s="29"/>
      <c r="AH38" s="29"/>
      <c r="AI38" s="29"/>
      <c r="AJ38" s="29"/>
      <c r="AK38" s="115"/>
      <c r="AN38" s="221"/>
      <c r="AO38" s="377"/>
      <c r="AP38" s="726"/>
      <c r="AQ38" s="726"/>
      <c r="AR38" s="726"/>
      <c r="AS38" s="726"/>
      <c r="AT38" s="726"/>
      <c r="AU38" s="726"/>
      <c r="AV38" s="726"/>
      <c r="AW38" s="377"/>
      <c r="AX38" s="377"/>
      <c r="AY38" s="377"/>
      <c r="AZ38" s="377"/>
      <c r="BA38" s="221"/>
      <c r="BB38" s="221"/>
      <c r="BC38" s="221"/>
      <c r="BD38" s="221"/>
      <c r="BE38" s="221"/>
      <c r="BF38" s="221"/>
      <c r="BG38" s="221"/>
      <c r="BH38" s="221"/>
      <c r="BI38" s="221"/>
      <c r="BJ38" s="221"/>
      <c r="BK38" s="221"/>
      <c r="BL38" s="221"/>
      <c r="BM38" s="221"/>
      <c r="BN38" s="218"/>
      <c r="BO38" s="218"/>
      <c r="BP38" s="218"/>
      <c r="BQ38" s="218"/>
      <c r="BR38" s="218"/>
    </row>
    <row r="39" spans="2:70" ht="21" customHeight="1" x14ac:dyDescent="0.15">
      <c r="C39" s="385"/>
      <c r="D39" s="367"/>
      <c r="E39" s="367"/>
      <c r="F39" s="326"/>
      <c r="G39" s="326"/>
      <c r="H39" s="326"/>
      <c r="I39" s="326"/>
      <c r="J39" s="326"/>
      <c r="K39" s="326"/>
      <c r="L39" s="326"/>
      <c r="M39" s="326"/>
      <c r="N39" s="326"/>
      <c r="O39" s="326"/>
      <c r="P39" s="326"/>
      <c r="Q39" s="326"/>
      <c r="R39" s="326"/>
      <c r="S39" s="326"/>
      <c r="T39" s="326"/>
      <c r="U39" s="29"/>
      <c r="V39" s="29"/>
      <c r="W39" s="712" t="s">
        <v>86</v>
      </c>
      <c r="X39" s="712"/>
      <c r="Y39" s="712"/>
      <c r="Z39" s="712"/>
      <c r="AA39" s="712"/>
      <c r="AB39" s="712"/>
      <c r="AC39" s="386"/>
      <c r="AD39" s="386"/>
      <c r="AE39" s="106"/>
      <c r="AF39" s="29"/>
      <c r="AG39" s="29"/>
      <c r="AH39" s="29"/>
      <c r="AI39" s="29"/>
      <c r="AJ39" s="29"/>
      <c r="AK39" s="115"/>
      <c r="AN39" s="221"/>
      <c r="AO39" s="382"/>
      <c r="AP39" s="726"/>
      <c r="AQ39" s="726"/>
      <c r="AR39" s="726"/>
      <c r="AS39" s="726"/>
      <c r="AT39" s="726"/>
      <c r="AU39" s="726"/>
      <c r="AV39" s="726"/>
      <c r="AW39" s="382"/>
      <c r="AX39" s="382"/>
      <c r="AY39" s="382"/>
      <c r="AZ39" s="382"/>
      <c r="BA39" s="221"/>
      <c r="BB39" s="221"/>
      <c r="BC39" s="221"/>
      <c r="BD39" s="221"/>
      <c r="BE39" s="221"/>
      <c r="BF39" s="221"/>
      <c r="BG39" s="221"/>
      <c r="BH39" s="221"/>
      <c r="BI39" s="221"/>
      <c r="BJ39" s="221"/>
      <c r="BK39" s="221"/>
      <c r="BL39" s="221"/>
      <c r="BM39" s="221"/>
      <c r="BN39" s="218"/>
      <c r="BO39" s="218"/>
      <c r="BP39" s="218"/>
      <c r="BQ39" s="218"/>
      <c r="BR39" s="218"/>
    </row>
    <row r="40" spans="2:70" ht="21" customHeight="1" x14ac:dyDescent="0.15">
      <c r="B40" s="303"/>
      <c r="C40" s="387"/>
      <c r="D40" s="90"/>
      <c r="E40" s="252"/>
      <c r="F40" s="252"/>
      <c r="G40" s="252"/>
      <c r="H40" s="252"/>
      <c r="I40" s="252"/>
      <c r="J40" s="252"/>
      <c r="K40" s="252"/>
      <c r="L40" s="252"/>
      <c r="M40" s="252"/>
      <c r="N40" s="252"/>
      <c r="O40" s="252"/>
      <c r="P40" s="252"/>
      <c r="Q40" s="252"/>
      <c r="R40" s="252"/>
      <c r="S40" s="90"/>
      <c r="T40" s="252"/>
      <c r="U40" s="252"/>
      <c r="V40" s="252"/>
      <c r="W40" s="252"/>
      <c r="X40" s="252"/>
      <c r="Y40" s="252"/>
      <c r="Z40" s="252"/>
      <c r="AA40" s="252"/>
      <c r="AB40" s="252"/>
      <c r="AC40" s="252"/>
      <c r="AD40" s="252"/>
      <c r="AE40" s="252"/>
      <c r="AF40" s="252"/>
      <c r="AG40" s="252"/>
      <c r="AH40" s="252"/>
      <c r="AI40" s="252"/>
      <c r="AJ40" s="252"/>
      <c r="AK40" s="388"/>
      <c r="AN40" s="221"/>
      <c r="AO40" s="377"/>
      <c r="AP40" s="726"/>
      <c r="AQ40" s="726"/>
      <c r="AR40" s="726"/>
      <c r="AS40" s="726"/>
      <c r="AT40" s="726"/>
      <c r="AU40" s="726"/>
      <c r="AV40" s="726"/>
      <c r="AW40" s="377"/>
      <c r="AX40" s="377"/>
      <c r="AY40" s="377"/>
      <c r="AZ40" s="377"/>
      <c r="BA40" s="221"/>
      <c r="BB40" s="221"/>
      <c r="BC40" s="221"/>
      <c r="BD40" s="221"/>
      <c r="BE40" s="221"/>
      <c r="BF40" s="221"/>
      <c r="BG40" s="221"/>
      <c r="BH40" s="221"/>
      <c r="BI40" s="221"/>
      <c r="BJ40" s="221"/>
      <c r="BK40" s="221"/>
      <c r="BL40" s="221"/>
      <c r="BM40" s="221"/>
      <c r="BN40" s="218"/>
      <c r="BO40" s="218"/>
      <c r="BP40" s="218"/>
      <c r="BQ40" s="218"/>
      <c r="BR40" s="218"/>
    </row>
    <row r="41" spans="2:70" ht="39.950000000000003" customHeight="1" x14ac:dyDescent="0.15">
      <c r="B41" s="303"/>
      <c r="C41" s="652" t="s">
        <v>68</v>
      </c>
      <c r="D41" s="653"/>
      <c r="E41" s="653"/>
      <c r="F41" s="653"/>
      <c r="G41" s="653"/>
      <c r="H41" s="653"/>
      <c r="I41" s="653"/>
      <c r="J41" s="653"/>
      <c r="K41" s="653"/>
      <c r="L41" s="651"/>
      <c r="M41" s="649" t="s">
        <v>144</v>
      </c>
      <c r="N41" s="650"/>
      <c r="O41" s="650"/>
      <c r="P41" s="650"/>
      <c r="Q41" s="650"/>
      <c r="R41" s="651"/>
      <c r="S41" s="656" t="s">
        <v>145</v>
      </c>
      <c r="T41" s="657"/>
      <c r="U41" s="657"/>
      <c r="V41" s="657"/>
      <c r="W41" s="657"/>
      <c r="X41" s="658"/>
      <c r="Y41" s="649" t="s">
        <v>146</v>
      </c>
      <c r="Z41" s="653"/>
      <c r="AA41" s="653"/>
      <c r="AB41" s="653"/>
      <c r="AC41" s="653"/>
      <c r="AD41" s="651"/>
      <c r="AE41" s="713" t="s">
        <v>147</v>
      </c>
      <c r="AF41" s="650"/>
      <c r="AG41" s="650"/>
      <c r="AH41" s="650"/>
      <c r="AI41" s="650"/>
      <c r="AJ41" s="650"/>
      <c r="AK41" s="714"/>
      <c r="AN41" s="221"/>
      <c r="AO41" s="382"/>
      <c r="AP41" s="726"/>
      <c r="AQ41" s="726"/>
      <c r="AR41" s="726"/>
      <c r="AS41" s="726"/>
      <c r="AT41" s="726"/>
      <c r="AU41" s="726"/>
      <c r="AV41" s="726"/>
      <c r="AW41" s="382"/>
      <c r="AX41" s="382"/>
      <c r="AY41" s="382"/>
      <c r="AZ41" s="382"/>
      <c r="BA41" s="221"/>
      <c r="BB41" s="221"/>
      <c r="BC41" s="221"/>
      <c r="BD41" s="221"/>
      <c r="BE41" s="221"/>
      <c r="BF41" s="221"/>
      <c r="BG41" s="221"/>
      <c r="BH41" s="221"/>
      <c r="BI41" s="221"/>
      <c r="BJ41" s="221"/>
      <c r="BK41" s="221"/>
      <c r="BL41" s="221"/>
      <c r="BM41" s="221"/>
      <c r="BN41" s="218"/>
      <c r="BO41" s="218"/>
      <c r="BP41" s="218"/>
      <c r="BQ41" s="218"/>
      <c r="BR41" s="218"/>
    </row>
    <row r="42" spans="2:70" ht="21" customHeight="1" x14ac:dyDescent="0.15">
      <c r="B42" s="304"/>
      <c r="C42" s="690"/>
      <c r="D42" s="691"/>
      <c r="E42" s="694"/>
      <c r="F42" s="694"/>
      <c r="G42" s="654" t="s">
        <v>7</v>
      </c>
      <c r="H42" s="648"/>
      <c r="I42" s="648"/>
      <c r="J42" s="648"/>
      <c r="K42" s="647" t="s">
        <v>0</v>
      </c>
      <c r="L42" s="635"/>
      <c r="M42" s="681" t="str">
        <f>IF(H42=0,"",$AC$20)</f>
        <v/>
      </c>
      <c r="N42" s="681"/>
      <c r="O42" s="681"/>
      <c r="P42" s="681"/>
      <c r="Q42" s="681"/>
      <c r="R42" s="635" t="s">
        <v>1</v>
      </c>
      <c r="S42" s="709"/>
      <c r="T42" s="710"/>
      <c r="U42" s="710"/>
      <c r="V42" s="710"/>
      <c r="W42" s="710"/>
      <c r="X42" s="627" t="s">
        <v>9</v>
      </c>
      <c r="Y42" s="636"/>
      <c r="Z42" s="637"/>
      <c r="AA42" s="637"/>
      <c r="AB42" s="637"/>
      <c r="AC42" s="637"/>
      <c r="AD42" s="634" t="s">
        <v>1</v>
      </c>
      <c r="AE42" s="631" t="str">
        <f>IF(H42=0,"",SUM(M42*S42-(S42*Y42)))</f>
        <v/>
      </c>
      <c r="AF42" s="632"/>
      <c r="AG42" s="632"/>
      <c r="AH42" s="632"/>
      <c r="AI42" s="632"/>
      <c r="AJ42" s="632"/>
      <c r="AK42" s="629" t="s">
        <v>1</v>
      </c>
      <c r="AN42" s="221"/>
      <c r="AO42" s="377"/>
      <c r="AP42" s="377"/>
      <c r="AQ42" s="377"/>
      <c r="AR42" s="721"/>
      <c r="AS42" s="721"/>
      <c r="AT42" s="721"/>
      <c r="AU42" s="721"/>
      <c r="AV42" s="721"/>
      <c r="AW42" s="721"/>
      <c r="AX42" s="721"/>
      <c r="AY42" s="377"/>
      <c r="AZ42" s="377"/>
      <c r="BA42" s="221"/>
      <c r="BB42" s="221"/>
      <c r="BC42" s="221"/>
      <c r="BD42" s="221"/>
      <c r="BE42" s="221"/>
      <c r="BF42" s="221"/>
      <c r="BG42" s="221"/>
      <c r="BH42" s="221"/>
      <c r="BI42" s="221"/>
      <c r="BJ42" s="221"/>
      <c r="BK42" s="221"/>
      <c r="BL42" s="221"/>
      <c r="BM42" s="221"/>
      <c r="BN42" s="218"/>
      <c r="BO42" s="218"/>
      <c r="BP42" s="218"/>
      <c r="BQ42" s="218"/>
      <c r="BR42" s="218"/>
    </row>
    <row r="43" spans="2:70" ht="21" customHeight="1" x14ac:dyDescent="0.15">
      <c r="B43" s="189"/>
      <c r="C43" s="692"/>
      <c r="D43" s="693"/>
      <c r="E43" s="695"/>
      <c r="F43" s="695"/>
      <c r="G43" s="654"/>
      <c r="H43" s="648"/>
      <c r="I43" s="648"/>
      <c r="J43" s="648"/>
      <c r="K43" s="647"/>
      <c r="L43" s="635"/>
      <c r="M43" s="681"/>
      <c r="N43" s="681"/>
      <c r="O43" s="681"/>
      <c r="P43" s="681"/>
      <c r="Q43" s="681"/>
      <c r="R43" s="635"/>
      <c r="S43" s="711"/>
      <c r="T43" s="710"/>
      <c r="U43" s="710"/>
      <c r="V43" s="710"/>
      <c r="W43" s="710"/>
      <c r="X43" s="628"/>
      <c r="Y43" s="638"/>
      <c r="Z43" s="637"/>
      <c r="AA43" s="637"/>
      <c r="AB43" s="637"/>
      <c r="AC43" s="637"/>
      <c r="AD43" s="635"/>
      <c r="AE43" s="623"/>
      <c r="AF43" s="633"/>
      <c r="AG43" s="633"/>
      <c r="AH43" s="633"/>
      <c r="AI43" s="633"/>
      <c r="AJ43" s="633"/>
      <c r="AK43" s="630"/>
      <c r="AN43" s="221"/>
      <c r="AO43" s="382"/>
      <c r="AP43" s="382"/>
      <c r="AQ43" s="382"/>
      <c r="AR43" s="721"/>
      <c r="AS43" s="721"/>
      <c r="AT43" s="721"/>
      <c r="AU43" s="721"/>
      <c r="AV43" s="721"/>
      <c r="AW43" s="721"/>
      <c r="AX43" s="721"/>
      <c r="AY43" s="382"/>
      <c r="AZ43" s="382"/>
      <c r="BA43" s="221"/>
      <c r="BB43" s="221"/>
      <c r="BC43" s="221"/>
      <c r="BD43" s="221"/>
      <c r="BE43" s="221"/>
      <c r="BF43" s="221"/>
      <c r="BG43" s="221"/>
      <c r="BH43" s="221"/>
      <c r="BI43" s="221"/>
      <c r="BJ43" s="221"/>
      <c r="BK43" s="221"/>
      <c r="BL43" s="221"/>
      <c r="BM43" s="221"/>
      <c r="BN43" s="218"/>
      <c r="BO43" s="218"/>
      <c r="BP43" s="218"/>
      <c r="BQ43" s="218"/>
      <c r="BR43" s="218"/>
    </row>
    <row r="44" spans="2:70" ht="21.95" customHeight="1" x14ac:dyDescent="0.15">
      <c r="B44" s="189"/>
      <c r="C44" s="690"/>
      <c r="D44" s="691"/>
      <c r="E44" s="694"/>
      <c r="F44" s="694"/>
      <c r="G44" s="654" t="s">
        <v>7</v>
      </c>
      <c r="H44" s="648"/>
      <c r="I44" s="648"/>
      <c r="J44" s="648"/>
      <c r="K44" s="647" t="s">
        <v>0</v>
      </c>
      <c r="L44" s="635"/>
      <c r="M44" s="681" t="str">
        <f>IF(H44=0,"",$AC$20)</f>
        <v/>
      </c>
      <c r="N44" s="681"/>
      <c r="O44" s="681"/>
      <c r="P44" s="681"/>
      <c r="Q44" s="681"/>
      <c r="R44" s="635" t="s">
        <v>1</v>
      </c>
      <c r="S44" s="709"/>
      <c r="T44" s="710"/>
      <c r="U44" s="710"/>
      <c r="V44" s="710"/>
      <c r="W44" s="710"/>
      <c r="X44" s="627" t="s">
        <v>9</v>
      </c>
      <c r="Y44" s="636"/>
      <c r="Z44" s="637"/>
      <c r="AA44" s="637"/>
      <c r="AB44" s="637"/>
      <c r="AC44" s="637"/>
      <c r="AD44" s="634" t="s">
        <v>1</v>
      </c>
      <c r="AE44" s="631" t="str">
        <f>IF(H44=0,"",SUM(M44*S44-(S44*Y44)))</f>
        <v/>
      </c>
      <c r="AF44" s="632"/>
      <c r="AG44" s="632"/>
      <c r="AH44" s="632"/>
      <c r="AI44" s="632"/>
      <c r="AJ44" s="632"/>
      <c r="AK44" s="629" t="s">
        <v>1</v>
      </c>
      <c r="AN44" s="221"/>
      <c r="AO44" s="377"/>
      <c r="AP44" s="377"/>
      <c r="AQ44" s="377"/>
      <c r="AR44" s="721"/>
      <c r="AS44" s="721"/>
      <c r="AT44" s="721"/>
      <c r="AU44" s="721"/>
      <c r="AV44" s="721"/>
      <c r="AW44" s="721"/>
      <c r="AX44" s="721"/>
      <c r="AY44" s="377"/>
      <c r="AZ44" s="377"/>
      <c r="BA44" s="221"/>
      <c r="BB44" s="221"/>
      <c r="BC44" s="221"/>
      <c r="BD44" s="221"/>
      <c r="BE44" s="221"/>
      <c r="BF44" s="221"/>
      <c r="BG44" s="221"/>
      <c r="BH44" s="221"/>
      <c r="BI44" s="221"/>
      <c r="BJ44" s="221"/>
      <c r="BK44" s="221"/>
      <c r="BL44" s="221"/>
      <c r="BM44" s="221"/>
      <c r="BN44" s="218"/>
      <c r="BO44" s="218"/>
      <c r="BP44" s="218"/>
      <c r="BQ44" s="218"/>
      <c r="BR44" s="218"/>
    </row>
    <row r="45" spans="2:70" ht="21.95" customHeight="1" x14ac:dyDescent="0.15">
      <c r="B45" s="189"/>
      <c r="C45" s="692"/>
      <c r="D45" s="693"/>
      <c r="E45" s="695"/>
      <c r="F45" s="695"/>
      <c r="G45" s="654"/>
      <c r="H45" s="648"/>
      <c r="I45" s="648"/>
      <c r="J45" s="648"/>
      <c r="K45" s="647"/>
      <c r="L45" s="635"/>
      <c r="M45" s="681"/>
      <c r="N45" s="681"/>
      <c r="O45" s="681"/>
      <c r="P45" s="681"/>
      <c r="Q45" s="681"/>
      <c r="R45" s="635"/>
      <c r="S45" s="711"/>
      <c r="T45" s="710"/>
      <c r="U45" s="710"/>
      <c r="V45" s="710"/>
      <c r="W45" s="710"/>
      <c r="X45" s="628"/>
      <c r="Y45" s="638"/>
      <c r="Z45" s="637"/>
      <c r="AA45" s="637"/>
      <c r="AB45" s="637"/>
      <c r="AC45" s="637"/>
      <c r="AD45" s="635"/>
      <c r="AE45" s="623"/>
      <c r="AF45" s="633"/>
      <c r="AG45" s="633"/>
      <c r="AH45" s="633"/>
      <c r="AI45" s="633"/>
      <c r="AJ45" s="633"/>
      <c r="AK45" s="630"/>
      <c r="AN45" s="221"/>
      <c r="AO45" s="382"/>
      <c r="AP45" s="382"/>
      <c r="AQ45" s="382"/>
      <c r="AR45" s="721"/>
      <c r="AS45" s="721"/>
      <c r="AT45" s="721"/>
      <c r="AU45" s="721"/>
      <c r="AV45" s="721"/>
      <c r="AW45" s="721"/>
      <c r="AX45" s="721"/>
      <c r="AY45" s="382"/>
      <c r="AZ45" s="382"/>
      <c r="BA45" s="221"/>
      <c r="BB45" s="221"/>
      <c r="BC45" s="221"/>
      <c r="BD45" s="221"/>
      <c r="BE45" s="221"/>
      <c r="BF45" s="221"/>
      <c r="BG45" s="221"/>
      <c r="BH45" s="221"/>
      <c r="BI45" s="221"/>
      <c r="BJ45" s="221"/>
      <c r="BK45" s="221"/>
      <c r="BL45" s="221"/>
      <c r="BM45" s="221"/>
      <c r="BN45" s="218"/>
      <c r="BO45" s="218"/>
      <c r="BP45" s="218"/>
      <c r="BQ45" s="218"/>
      <c r="BR45" s="218"/>
    </row>
    <row r="46" spans="2:70" ht="21.95" customHeight="1" x14ac:dyDescent="0.15">
      <c r="B46" s="189"/>
      <c r="C46" s="690"/>
      <c r="D46" s="691"/>
      <c r="E46" s="694"/>
      <c r="F46" s="694"/>
      <c r="G46" s="654" t="s">
        <v>7</v>
      </c>
      <c r="H46" s="648"/>
      <c r="I46" s="648"/>
      <c r="J46" s="648"/>
      <c r="K46" s="647" t="s">
        <v>0</v>
      </c>
      <c r="L46" s="635"/>
      <c r="M46" s="681" t="str">
        <f>IF(H46=0,"",$AC$20)</f>
        <v/>
      </c>
      <c r="N46" s="681"/>
      <c r="O46" s="681"/>
      <c r="P46" s="681"/>
      <c r="Q46" s="681"/>
      <c r="R46" s="635" t="s">
        <v>1</v>
      </c>
      <c r="S46" s="709"/>
      <c r="T46" s="710"/>
      <c r="U46" s="710"/>
      <c r="V46" s="710"/>
      <c r="W46" s="710"/>
      <c r="X46" s="627" t="s">
        <v>9</v>
      </c>
      <c r="Y46" s="636"/>
      <c r="Z46" s="637"/>
      <c r="AA46" s="637"/>
      <c r="AB46" s="637"/>
      <c r="AC46" s="637"/>
      <c r="AD46" s="634" t="s">
        <v>1</v>
      </c>
      <c r="AE46" s="631" t="str">
        <f>IF(H46=0,"",SUM(M46*S46-(S46*Y46)))</f>
        <v/>
      </c>
      <c r="AF46" s="632"/>
      <c r="AG46" s="632"/>
      <c r="AH46" s="632"/>
      <c r="AI46" s="632"/>
      <c r="AJ46" s="632"/>
      <c r="AK46" s="629" t="s">
        <v>1</v>
      </c>
      <c r="AN46" s="221"/>
      <c r="AO46" s="221"/>
      <c r="AP46" s="221"/>
      <c r="AQ46" s="221"/>
      <c r="AR46" s="721"/>
      <c r="AS46" s="721"/>
      <c r="AT46" s="721"/>
      <c r="AU46" s="721"/>
      <c r="AV46" s="721"/>
      <c r="AW46" s="721"/>
      <c r="AX46" s="721"/>
      <c r="AY46" s="221"/>
      <c r="AZ46" s="221"/>
      <c r="BA46" s="221"/>
      <c r="BB46" s="221"/>
      <c r="BC46" s="221"/>
      <c r="BD46" s="221"/>
      <c r="BE46" s="221"/>
      <c r="BF46" s="221"/>
      <c r="BG46" s="221"/>
      <c r="BH46" s="221"/>
      <c r="BI46" s="221"/>
      <c r="BJ46" s="221"/>
      <c r="BK46" s="221"/>
      <c r="BL46" s="221"/>
      <c r="BM46" s="221"/>
      <c r="BN46" s="218"/>
      <c r="BO46" s="218"/>
      <c r="BP46" s="218"/>
      <c r="BQ46" s="218"/>
      <c r="BR46" s="218"/>
    </row>
    <row r="47" spans="2:70" ht="20.100000000000001" customHeight="1" x14ac:dyDescent="0.15">
      <c r="B47" s="389"/>
      <c r="C47" s="692"/>
      <c r="D47" s="693"/>
      <c r="E47" s="695"/>
      <c r="F47" s="695"/>
      <c r="G47" s="654"/>
      <c r="H47" s="648"/>
      <c r="I47" s="648"/>
      <c r="J47" s="648"/>
      <c r="K47" s="647"/>
      <c r="L47" s="635"/>
      <c r="M47" s="681"/>
      <c r="N47" s="681"/>
      <c r="O47" s="681"/>
      <c r="P47" s="681"/>
      <c r="Q47" s="681"/>
      <c r="R47" s="635"/>
      <c r="S47" s="711"/>
      <c r="T47" s="710"/>
      <c r="U47" s="710"/>
      <c r="V47" s="710"/>
      <c r="W47" s="710"/>
      <c r="X47" s="628"/>
      <c r="Y47" s="638"/>
      <c r="Z47" s="637"/>
      <c r="AA47" s="637"/>
      <c r="AB47" s="637"/>
      <c r="AC47" s="637"/>
      <c r="AD47" s="635"/>
      <c r="AE47" s="623"/>
      <c r="AF47" s="633"/>
      <c r="AG47" s="633"/>
      <c r="AH47" s="633"/>
      <c r="AI47" s="633"/>
      <c r="AJ47" s="633"/>
      <c r="AK47" s="630"/>
      <c r="AN47" s="221"/>
      <c r="AO47" s="221"/>
      <c r="AP47" s="221"/>
      <c r="AQ47" s="221"/>
      <c r="AR47" s="721"/>
      <c r="AS47" s="721"/>
      <c r="AT47" s="721"/>
      <c r="AU47" s="721"/>
      <c r="AV47" s="721"/>
      <c r="AW47" s="721"/>
      <c r="AX47" s="721"/>
      <c r="AY47" s="221"/>
      <c r="AZ47" s="221"/>
      <c r="BA47" s="221"/>
      <c r="BB47" s="221"/>
      <c r="BC47" s="221"/>
      <c r="BD47" s="221"/>
      <c r="BE47" s="218"/>
      <c r="BF47" s="218"/>
      <c r="BG47" s="218"/>
      <c r="BH47" s="218"/>
      <c r="BI47" s="218"/>
      <c r="BJ47" s="218"/>
      <c r="BK47" s="218"/>
      <c r="BL47" s="218"/>
      <c r="BM47" s="218"/>
      <c r="BN47" s="218"/>
      <c r="BO47" s="218"/>
      <c r="BP47" s="218"/>
      <c r="BQ47" s="218"/>
      <c r="BR47" s="218"/>
    </row>
    <row r="48" spans="2:70" ht="20.100000000000001" customHeight="1" x14ac:dyDescent="0.15">
      <c r="B48" s="389"/>
      <c r="C48" s="690"/>
      <c r="D48" s="691"/>
      <c r="E48" s="694"/>
      <c r="F48" s="694"/>
      <c r="G48" s="654" t="s">
        <v>7</v>
      </c>
      <c r="H48" s="648"/>
      <c r="I48" s="648"/>
      <c r="J48" s="648"/>
      <c r="K48" s="647" t="s">
        <v>0</v>
      </c>
      <c r="L48" s="635"/>
      <c r="M48" s="681" t="str">
        <f>IF(H48=0,"",$AC$20)</f>
        <v/>
      </c>
      <c r="N48" s="681"/>
      <c r="O48" s="681"/>
      <c r="P48" s="681"/>
      <c r="Q48" s="681"/>
      <c r="R48" s="635" t="s">
        <v>1</v>
      </c>
      <c r="S48" s="709"/>
      <c r="T48" s="710"/>
      <c r="U48" s="710"/>
      <c r="V48" s="710"/>
      <c r="W48" s="710"/>
      <c r="X48" s="627" t="s">
        <v>9</v>
      </c>
      <c r="Y48" s="636"/>
      <c r="Z48" s="637"/>
      <c r="AA48" s="637"/>
      <c r="AB48" s="637"/>
      <c r="AC48" s="637"/>
      <c r="AD48" s="634" t="s">
        <v>1</v>
      </c>
      <c r="AE48" s="722" t="str">
        <f>IF(H48=0,"",SUM(M48*S48-(S48*Y48)))</f>
        <v/>
      </c>
      <c r="AF48" s="723"/>
      <c r="AG48" s="723"/>
      <c r="AH48" s="723"/>
      <c r="AI48" s="723"/>
      <c r="AJ48" s="723"/>
      <c r="AK48" s="629" t="s">
        <v>1</v>
      </c>
      <c r="AN48" s="221"/>
      <c r="AO48" s="221"/>
      <c r="AP48" s="221"/>
      <c r="AQ48" s="221"/>
      <c r="AR48" s="721"/>
      <c r="AS48" s="721"/>
      <c r="AT48" s="721"/>
      <c r="AU48" s="721"/>
      <c r="AV48" s="721"/>
      <c r="AW48" s="721"/>
      <c r="AX48" s="721"/>
      <c r="AY48" s="221"/>
      <c r="AZ48" s="221"/>
      <c r="BA48" s="221"/>
      <c r="BB48" s="221"/>
      <c r="BC48" s="221"/>
      <c r="BD48" s="221"/>
      <c r="BE48" s="218"/>
      <c r="BF48" s="218"/>
      <c r="BG48" s="218"/>
      <c r="BH48" s="218"/>
      <c r="BI48" s="218"/>
      <c r="BJ48" s="218"/>
      <c r="BK48" s="218"/>
      <c r="BL48" s="218"/>
      <c r="BM48" s="218"/>
      <c r="BN48" s="218"/>
      <c r="BO48" s="218"/>
      <c r="BP48" s="218"/>
      <c r="BQ48" s="218"/>
      <c r="BR48" s="218"/>
    </row>
    <row r="49" spans="1:79" ht="20.100000000000001" customHeight="1" x14ac:dyDescent="0.15">
      <c r="B49" s="193"/>
      <c r="C49" s="692"/>
      <c r="D49" s="693"/>
      <c r="E49" s="696"/>
      <c r="F49" s="696"/>
      <c r="G49" s="689"/>
      <c r="H49" s="679"/>
      <c r="I49" s="679"/>
      <c r="J49" s="679"/>
      <c r="K49" s="680"/>
      <c r="L49" s="645"/>
      <c r="M49" s="682"/>
      <c r="N49" s="682"/>
      <c r="O49" s="682"/>
      <c r="P49" s="682"/>
      <c r="Q49" s="682"/>
      <c r="R49" s="645"/>
      <c r="S49" s="727"/>
      <c r="T49" s="728"/>
      <c r="U49" s="728"/>
      <c r="V49" s="728"/>
      <c r="W49" s="728"/>
      <c r="X49" s="622"/>
      <c r="Y49" s="729"/>
      <c r="Z49" s="730"/>
      <c r="AA49" s="730"/>
      <c r="AB49" s="730"/>
      <c r="AC49" s="730"/>
      <c r="AD49" s="645"/>
      <c r="AE49" s="724"/>
      <c r="AF49" s="725"/>
      <c r="AG49" s="725"/>
      <c r="AH49" s="725"/>
      <c r="AI49" s="725"/>
      <c r="AJ49" s="725"/>
      <c r="AK49" s="616"/>
      <c r="AN49" s="221"/>
      <c r="AO49" s="221"/>
      <c r="AP49" s="221"/>
      <c r="AQ49" s="221"/>
      <c r="AR49" s="721"/>
      <c r="AS49" s="721"/>
      <c r="AT49" s="721"/>
      <c r="AU49" s="721"/>
      <c r="AV49" s="721"/>
      <c r="AW49" s="721"/>
      <c r="AX49" s="721"/>
      <c r="AY49" s="221"/>
      <c r="AZ49" s="221"/>
      <c r="BA49" s="221"/>
      <c r="BB49" s="221"/>
      <c r="BC49" s="221"/>
      <c r="BD49" s="221"/>
      <c r="BE49" s="218"/>
      <c r="BF49" s="218"/>
      <c r="BG49" s="218"/>
      <c r="BH49" s="218"/>
      <c r="BI49" s="218"/>
      <c r="BJ49" s="218"/>
      <c r="BK49" s="218"/>
      <c r="BL49" s="218"/>
      <c r="BM49" s="218"/>
      <c r="BN49" s="218"/>
      <c r="BO49" s="218"/>
      <c r="BP49" s="218"/>
      <c r="BQ49" s="218"/>
      <c r="BR49" s="218"/>
    </row>
    <row r="50" spans="1:79" ht="20.100000000000001" customHeight="1" x14ac:dyDescent="0.15">
      <c r="B50" s="193"/>
      <c r="C50" s="683" t="s">
        <v>129</v>
      </c>
      <c r="D50" s="684"/>
      <c r="E50" s="684"/>
      <c r="F50" s="684"/>
      <c r="G50" s="684"/>
      <c r="H50" s="684"/>
      <c r="I50" s="684"/>
      <c r="J50" s="684"/>
      <c r="K50" s="684"/>
      <c r="L50" s="684"/>
      <c r="M50" s="684"/>
      <c r="N50" s="684"/>
      <c r="O50" s="684"/>
      <c r="P50" s="684"/>
      <c r="Q50" s="684"/>
      <c r="R50" s="685"/>
      <c r="S50" s="617" t="str">
        <f>IF(SUM(S42:W49)=0,"",SUM(S42:W49))</f>
        <v/>
      </c>
      <c r="T50" s="618"/>
      <c r="U50" s="618"/>
      <c r="V50" s="618"/>
      <c r="W50" s="618"/>
      <c r="X50" s="621" t="s">
        <v>9</v>
      </c>
      <c r="Y50" s="639" t="s">
        <v>130</v>
      </c>
      <c r="Z50" s="640"/>
      <c r="AA50" s="640"/>
      <c r="AB50" s="640"/>
      <c r="AC50" s="640"/>
      <c r="AD50" s="641"/>
      <c r="AE50" s="623" t="str">
        <f>IF(SUM(AE42:AJ49)=0,"",SUM(AE42:AJ49))</f>
        <v/>
      </c>
      <c r="AF50" s="624"/>
      <c r="AG50" s="624"/>
      <c r="AH50" s="624"/>
      <c r="AI50" s="624"/>
      <c r="AJ50" s="624"/>
      <c r="AK50" s="615" t="s">
        <v>1</v>
      </c>
      <c r="AN50" s="221"/>
      <c r="AO50" s="221"/>
      <c r="AP50" s="221"/>
      <c r="AQ50" s="221"/>
      <c r="AR50" s="221"/>
      <c r="AS50" s="221"/>
      <c r="AT50" s="221"/>
      <c r="AU50" s="221"/>
      <c r="AV50" s="221"/>
      <c r="AW50" s="221"/>
      <c r="AX50" s="221"/>
      <c r="AY50" s="221"/>
      <c r="AZ50" s="221"/>
      <c r="BA50" s="221"/>
      <c r="BB50" s="221"/>
      <c r="BC50" s="221"/>
      <c r="BD50" s="221"/>
      <c r="BE50" s="218"/>
      <c r="BF50" s="218"/>
      <c r="BG50" s="218"/>
      <c r="BH50" s="218"/>
      <c r="BI50" s="218"/>
      <c r="BJ50" s="218"/>
      <c r="BK50" s="218"/>
      <c r="BL50" s="218"/>
      <c r="BM50" s="218"/>
      <c r="BN50" s="218"/>
      <c r="BO50" s="218"/>
      <c r="BP50" s="218"/>
      <c r="BQ50" s="218"/>
      <c r="BR50" s="218"/>
    </row>
    <row r="51" spans="1:79" ht="20.100000000000001" customHeight="1" x14ac:dyDescent="0.15">
      <c r="B51" s="306"/>
      <c r="C51" s="686"/>
      <c r="D51" s="687"/>
      <c r="E51" s="687"/>
      <c r="F51" s="687"/>
      <c r="G51" s="687"/>
      <c r="H51" s="687"/>
      <c r="I51" s="687"/>
      <c r="J51" s="687"/>
      <c r="K51" s="687"/>
      <c r="L51" s="687"/>
      <c r="M51" s="687"/>
      <c r="N51" s="687"/>
      <c r="O51" s="687"/>
      <c r="P51" s="687"/>
      <c r="Q51" s="687"/>
      <c r="R51" s="688"/>
      <c r="S51" s="619"/>
      <c r="T51" s="620"/>
      <c r="U51" s="620"/>
      <c r="V51" s="620"/>
      <c r="W51" s="620"/>
      <c r="X51" s="622"/>
      <c r="Y51" s="642"/>
      <c r="Z51" s="643"/>
      <c r="AA51" s="643"/>
      <c r="AB51" s="643"/>
      <c r="AC51" s="643"/>
      <c r="AD51" s="644"/>
      <c r="AE51" s="625"/>
      <c r="AF51" s="626"/>
      <c r="AG51" s="626"/>
      <c r="AH51" s="626"/>
      <c r="AI51" s="626"/>
      <c r="AJ51" s="626"/>
      <c r="AK51" s="616"/>
      <c r="AN51" s="221"/>
      <c r="AO51" s="221"/>
      <c r="AP51" s="221"/>
      <c r="AQ51" s="221"/>
      <c r="AR51" s="221"/>
      <c r="AS51" s="221"/>
      <c r="AT51" s="221"/>
      <c r="AU51" s="221"/>
      <c r="AV51" s="221"/>
      <c r="AW51" s="221"/>
      <c r="AX51" s="221"/>
      <c r="AY51" s="221"/>
      <c r="AZ51" s="221"/>
      <c r="BA51" s="221"/>
      <c r="BB51" s="221"/>
      <c r="BC51" s="221"/>
      <c r="BD51" s="221"/>
      <c r="BE51" s="218"/>
      <c r="BF51" s="218"/>
      <c r="BG51" s="218"/>
      <c r="BH51" s="218"/>
      <c r="BI51" s="218"/>
      <c r="BJ51" s="218"/>
      <c r="BK51" s="218"/>
      <c r="BL51" s="218"/>
      <c r="BM51" s="218"/>
      <c r="BN51" s="218"/>
      <c r="BO51" s="218"/>
      <c r="BP51" s="218"/>
      <c r="BQ51" s="218"/>
      <c r="BR51" s="218"/>
    </row>
    <row r="52" spans="1:79" ht="20.100000000000001" customHeight="1" x14ac:dyDescent="0.15">
      <c r="B52" s="194"/>
      <c r="C52" s="390"/>
      <c r="D52" s="390"/>
      <c r="E52" s="390"/>
      <c r="F52" s="390"/>
      <c r="G52" s="390"/>
      <c r="H52" s="390"/>
      <c r="I52" s="390"/>
      <c r="J52" s="390"/>
      <c r="K52" s="390"/>
      <c r="L52" s="390"/>
      <c r="M52" s="390"/>
      <c r="N52" s="390"/>
      <c r="O52" s="390"/>
      <c r="P52" s="390"/>
      <c r="Q52" s="390"/>
      <c r="R52" s="390"/>
      <c r="S52" s="390"/>
      <c r="T52" s="390"/>
      <c r="U52" s="390"/>
      <c r="V52" s="390"/>
      <c r="W52" s="390"/>
      <c r="X52" s="390"/>
      <c r="Y52" s="390"/>
      <c r="Z52" s="390"/>
      <c r="AA52" s="390"/>
      <c r="AB52" s="390"/>
      <c r="AC52" s="390"/>
      <c r="AD52" s="390"/>
      <c r="AE52" s="390"/>
      <c r="AF52" s="390"/>
      <c r="AG52" s="390"/>
      <c r="AH52" s="390"/>
      <c r="AI52" s="391"/>
      <c r="AJ52" s="391"/>
      <c r="AK52" s="391"/>
      <c r="AL52" s="219"/>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8"/>
      <c r="BR52" s="218"/>
    </row>
    <row r="53" spans="1:79" ht="20.100000000000001" customHeight="1" x14ac:dyDescent="0.15">
      <c r="B53" s="194"/>
      <c r="C53" s="392"/>
      <c r="D53" s="392"/>
      <c r="E53" s="392"/>
      <c r="F53" s="392"/>
      <c r="G53" s="392"/>
      <c r="H53" s="392"/>
      <c r="I53" s="392"/>
      <c r="J53" s="392"/>
      <c r="K53" s="392"/>
      <c r="L53" s="392"/>
      <c r="M53" s="392"/>
      <c r="N53" s="392"/>
      <c r="O53" s="392"/>
      <c r="P53" s="392"/>
      <c r="Q53" s="392"/>
      <c r="R53" s="392"/>
      <c r="S53" s="392"/>
      <c r="T53" s="392"/>
      <c r="U53" s="392"/>
      <c r="V53" s="392"/>
      <c r="W53" s="392"/>
      <c r="X53" s="392"/>
      <c r="Y53" s="392"/>
      <c r="Z53" s="392"/>
      <c r="AA53" s="392"/>
      <c r="AB53" s="392"/>
      <c r="AC53" s="392"/>
      <c r="AD53" s="392"/>
      <c r="AE53" s="392"/>
      <c r="AF53" s="392"/>
      <c r="AG53" s="392"/>
      <c r="AH53" s="392"/>
      <c r="AI53" s="392"/>
      <c r="AJ53" s="392"/>
      <c r="AK53" s="392"/>
      <c r="AL53" s="201"/>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8"/>
      <c r="BR53" s="218"/>
    </row>
    <row r="54" spans="1:79" ht="20.100000000000001" customHeight="1" x14ac:dyDescent="0.15">
      <c r="B54" s="194"/>
      <c r="C54" s="392"/>
      <c r="D54" s="392"/>
      <c r="E54" s="392"/>
      <c r="F54" s="392"/>
      <c r="G54" s="392"/>
      <c r="H54" s="392"/>
      <c r="I54" s="392"/>
      <c r="J54" s="392"/>
      <c r="K54" s="392"/>
      <c r="L54" s="392"/>
      <c r="M54" s="392"/>
      <c r="N54" s="392"/>
      <c r="O54" s="392"/>
      <c r="P54" s="392"/>
      <c r="Q54" s="392"/>
      <c r="R54" s="392"/>
      <c r="S54" s="392"/>
      <c r="T54" s="392"/>
      <c r="U54" s="392"/>
      <c r="V54" s="392"/>
      <c r="W54" s="392"/>
      <c r="X54" s="392"/>
      <c r="Y54" s="392"/>
      <c r="Z54" s="392"/>
      <c r="AA54" s="392"/>
      <c r="AB54" s="392"/>
      <c r="AC54" s="392"/>
      <c r="AD54" s="392"/>
      <c r="AE54" s="392"/>
      <c r="AF54" s="392"/>
      <c r="AG54" s="392"/>
      <c r="AH54" s="392"/>
      <c r="AI54" s="392"/>
      <c r="AJ54" s="392"/>
      <c r="AK54" s="392"/>
      <c r="AL54" s="201"/>
      <c r="AR54" s="218"/>
      <c r="AS54" s="218"/>
      <c r="AT54" s="218"/>
      <c r="AU54" s="218"/>
      <c r="AV54" s="218"/>
      <c r="AW54" s="218"/>
      <c r="AX54" s="218"/>
      <c r="AY54" s="218"/>
      <c r="AZ54" s="218"/>
      <c r="BA54" s="218"/>
      <c r="BB54" s="218"/>
      <c r="BC54" s="218"/>
      <c r="BD54" s="218"/>
      <c r="BE54" s="218"/>
      <c r="BF54" s="218"/>
      <c r="BG54" s="218"/>
      <c r="BH54" s="218"/>
      <c r="BI54" s="218"/>
      <c r="BJ54" s="218"/>
      <c r="BK54" s="218"/>
      <c r="BL54" s="218"/>
      <c r="BM54" s="218"/>
      <c r="BN54" s="218"/>
      <c r="BO54" s="218"/>
      <c r="BP54" s="218"/>
      <c r="BQ54" s="218"/>
      <c r="BR54" s="218"/>
    </row>
    <row r="55" spans="1:79" ht="21.75" customHeight="1" x14ac:dyDescent="0.15">
      <c r="B55" s="194"/>
      <c r="C55" s="392"/>
      <c r="D55" s="392"/>
      <c r="E55" s="392"/>
      <c r="F55" s="392"/>
      <c r="G55" s="392"/>
      <c r="H55" s="392"/>
      <c r="I55" s="392"/>
      <c r="J55" s="392"/>
      <c r="K55" s="392"/>
      <c r="L55" s="392"/>
      <c r="M55" s="392"/>
      <c r="N55" s="392"/>
      <c r="O55" s="392"/>
      <c r="P55" s="392"/>
      <c r="Q55" s="392"/>
      <c r="R55" s="392"/>
      <c r="S55" s="392"/>
      <c r="T55" s="392"/>
      <c r="U55" s="392"/>
      <c r="V55" s="392"/>
      <c r="W55" s="392"/>
      <c r="X55" s="392"/>
      <c r="Y55" s="392"/>
      <c r="Z55" s="392"/>
      <c r="AA55" s="392"/>
      <c r="AB55" s="392"/>
      <c r="AC55" s="392"/>
      <c r="AD55" s="392"/>
      <c r="AE55" s="392"/>
      <c r="AF55" s="392"/>
      <c r="AG55" s="392"/>
      <c r="AH55" s="392"/>
      <c r="AI55" s="392"/>
      <c r="AJ55" s="392"/>
      <c r="AK55" s="392"/>
      <c r="AL55" s="201"/>
      <c r="AR55" s="218"/>
      <c r="AS55" s="218"/>
      <c r="AT55" s="218"/>
      <c r="AU55" s="218"/>
      <c r="AV55" s="218"/>
      <c r="AW55" s="218"/>
      <c r="AX55" s="218"/>
      <c r="AY55" s="218"/>
      <c r="AZ55" s="218"/>
      <c r="BA55" s="218"/>
      <c r="BB55" s="218"/>
      <c r="BC55" s="218"/>
      <c r="BD55" s="218"/>
      <c r="BE55" s="218"/>
      <c r="BF55" s="218"/>
      <c r="BG55" s="218"/>
      <c r="BH55" s="218"/>
      <c r="BI55" s="218"/>
      <c r="BJ55" s="218"/>
      <c r="BK55" s="218"/>
      <c r="BL55" s="218"/>
      <c r="BM55" s="218"/>
      <c r="BN55" s="218"/>
      <c r="BO55" s="218"/>
      <c r="BP55" s="218"/>
      <c r="BQ55" s="218"/>
      <c r="BR55" s="218"/>
    </row>
    <row r="56" spans="1:79" ht="21.95" customHeight="1" x14ac:dyDescent="0.15">
      <c r="B56" s="193"/>
      <c r="C56" s="193"/>
      <c r="D56" s="193"/>
      <c r="E56" s="193"/>
      <c r="F56" s="193"/>
      <c r="G56" s="193"/>
      <c r="H56" s="193"/>
      <c r="I56" s="306"/>
      <c r="J56" s="306"/>
      <c r="K56" s="306"/>
      <c r="L56" s="306"/>
      <c r="M56" s="189"/>
      <c r="N56" s="189"/>
      <c r="O56" s="189"/>
      <c r="P56" s="189"/>
      <c r="Q56" s="189"/>
      <c r="R56" s="189"/>
      <c r="S56" s="393"/>
      <c r="T56" s="393"/>
      <c r="U56" s="393"/>
      <c r="V56" s="393"/>
      <c r="W56" s="393"/>
      <c r="X56" s="393"/>
      <c r="Y56" s="393"/>
      <c r="Z56" s="393"/>
      <c r="AA56" s="393"/>
      <c r="AB56" s="393"/>
      <c r="AC56" s="393"/>
      <c r="AD56" s="393"/>
      <c r="AE56" s="393"/>
      <c r="AF56" s="393"/>
      <c r="AG56" s="393"/>
      <c r="AH56" s="393"/>
      <c r="AI56" s="393"/>
      <c r="AJ56" s="393"/>
      <c r="AK56" s="193"/>
      <c r="AL56" s="193"/>
      <c r="AM56" s="193"/>
      <c r="AN56" s="193"/>
      <c r="AO56" s="193"/>
      <c r="AP56" s="193"/>
      <c r="AQ56" s="194"/>
      <c r="AR56" s="392"/>
      <c r="AS56" s="392"/>
      <c r="AT56" s="392"/>
      <c r="AU56" s="392"/>
      <c r="AV56" s="392"/>
      <c r="AW56" s="392"/>
      <c r="AX56" s="392"/>
      <c r="AY56" s="392"/>
      <c r="AZ56" s="392"/>
      <c r="BA56" s="392"/>
      <c r="BB56" s="392"/>
      <c r="BC56" s="392"/>
      <c r="BD56" s="392"/>
      <c r="BE56" s="392"/>
      <c r="BF56" s="392"/>
      <c r="BG56" s="392"/>
      <c r="BH56" s="392"/>
      <c r="BI56" s="392"/>
      <c r="BJ56" s="392"/>
      <c r="BK56" s="392"/>
      <c r="BL56" s="392"/>
      <c r="BM56" s="392"/>
      <c r="BN56" s="392"/>
      <c r="BO56" s="392"/>
      <c r="BP56" s="392"/>
      <c r="BQ56" s="392"/>
      <c r="BR56" s="392"/>
      <c r="BS56" s="392"/>
      <c r="BT56" s="392"/>
      <c r="BU56" s="392"/>
      <c r="BV56" s="392"/>
      <c r="BW56" s="392"/>
      <c r="BX56" s="392"/>
      <c r="BY56" s="392"/>
      <c r="BZ56" s="392"/>
      <c r="CA56" s="201"/>
    </row>
    <row r="57" spans="1:79" ht="21.95" customHeight="1" x14ac:dyDescent="0.15">
      <c r="B57" s="189"/>
      <c r="C57" s="189"/>
      <c r="D57" s="189"/>
      <c r="E57" s="189"/>
      <c r="F57" s="189"/>
      <c r="G57" s="189"/>
      <c r="H57" s="189"/>
      <c r="I57" s="306"/>
      <c r="J57" s="306"/>
      <c r="K57" s="306"/>
      <c r="L57" s="306"/>
      <c r="M57" s="189"/>
      <c r="N57" s="189"/>
      <c r="O57" s="189"/>
      <c r="P57" s="189"/>
      <c r="Q57" s="189"/>
      <c r="R57" s="189"/>
      <c r="S57" s="394"/>
      <c r="T57" s="394"/>
      <c r="U57" s="394"/>
      <c r="V57" s="394"/>
      <c r="W57" s="394"/>
      <c r="X57" s="394"/>
      <c r="Y57" s="394"/>
      <c r="Z57" s="394"/>
      <c r="AA57" s="394"/>
      <c r="AB57" s="394"/>
      <c r="AC57" s="394"/>
      <c r="AD57" s="394"/>
      <c r="AE57" s="394"/>
      <c r="AF57" s="394"/>
      <c r="AG57" s="394"/>
      <c r="AH57" s="394"/>
      <c r="AI57" s="191"/>
      <c r="AJ57" s="193"/>
      <c r="AK57" s="189"/>
      <c r="AL57" s="189"/>
      <c r="AM57" s="189"/>
      <c r="AN57" s="189"/>
      <c r="AO57" s="189"/>
      <c r="AP57" s="189"/>
      <c r="AQ57" s="194"/>
      <c r="AR57" s="392"/>
      <c r="AS57" s="392"/>
      <c r="AT57" s="392"/>
      <c r="AU57" s="392"/>
      <c r="AV57" s="392"/>
      <c r="AW57" s="392"/>
      <c r="AX57" s="392"/>
      <c r="AY57" s="392"/>
      <c r="AZ57" s="392"/>
      <c r="BA57" s="392"/>
      <c r="BB57" s="392"/>
      <c r="BC57" s="392"/>
      <c r="BD57" s="392"/>
      <c r="BE57" s="392"/>
      <c r="BF57" s="392"/>
      <c r="BG57" s="392"/>
      <c r="BH57" s="392"/>
      <c r="BI57" s="392"/>
      <c r="BJ57" s="392"/>
      <c r="BK57" s="392"/>
      <c r="BL57" s="392"/>
      <c r="BM57" s="392"/>
      <c r="BN57" s="392"/>
      <c r="BO57" s="392"/>
      <c r="BP57" s="392"/>
      <c r="BQ57" s="392"/>
      <c r="BR57" s="392"/>
      <c r="BS57" s="392"/>
      <c r="BT57" s="392"/>
      <c r="BU57" s="392"/>
      <c r="BV57" s="392"/>
      <c r="BW57" s="392"/>
      <c r="BX57" s="392"/>
      <c r="BY57" s="392"/>
      <c r="BZ57" s="392"/>
      <c r="CA57" s="201"/>
    </row>
    <row r="58" spans="1:79" ht="13.5" x14ac:dyDescent="0.15">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200"/>
      <c r="AL58" s="200"/>
      <c r="AM58" s="200"/>
      <c r="AN58" s="200"/>
      <c r="AO58" s="200"/>
      <c r="AP58" s="200"/>
      <c r="AQ58" s="189"/>
      <c r="AR58" s="201"/>
      <c r="AS58" s="201"/>
      <c r="AT58" s="201"/>
      <c r="AU58" s="202"/>
      <c r="AV58" s="202"/>
      <c r="AW58" s="202"/>
      <c r="AX58" s="202"/>
      <c r="AY58" s="201"/>
      <c r="AZ58" s="201"/>
      <c r="BA58" s="201"/>
      <c r="BB58" s="201"/>
      <c r="BC58" s="201"/>
      <c r="BD58" s="201"/>
      <c r="BE58" s="202"/>
      <c r="BF58" s="202"/>
      <c r="BG58" s="201"/>
      <c r="BH58" s="201"/>
      <c r="BI58" s="201"/>
      <c r="BJ58" s="201"/>
      <c r="BK58" s="201"/>
      <c r="BL58" s="201"/>
      <c r="BM58" s="201"/>
      <c r="BN58" s="201"/>
      <c r="BO58" s="201"/>
      <c r="BP58" s="201"/>
      <c r="BQ58" s="201"/>
      <c r="BR58" s="201"/>
      <c r="BS58" s="201"/>
      <c r="BT58" s="201"/>
      <c r="BU58" s="201"/>
      <c r="BV58" s="201"/>
      <c r="BW58" s="201"/>
      <c r="BX58" s="201"/>
      <c r="BY58" s="201"/>
      <c r="BZ58" s="201"/>
      <c r="CA58" s="201"/>
    </row>
    <row r="59" spans="1:79" ht="13.5" x14ac:dyDescent="0.15">
      <c r="B59" s="251"/>
      <c r="C59" s="203"/>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4"/>
      <c r="AL59" s="204"/>
      <c r="AM59" s="204"/>
      <c r="AN59" s="204"/>
      <c r="AO59" s="204"/>
      <c r="AP59" s="204"/>
      <c r="AQ59" s="188"/>
      <c r="AR59" s="201"/>
      <c r="AS59" s="201"/>
      <c r="AT59" s="201"/>
      <c r="AU59" s="202"/>
      <c r="AV59" s="202"/>
      <c r="AW59" s="202"/>
      <c r="AX59" s="202"/>
      <c r="AY59" s="201"/>
      <c r="AZ59" s="201"/>
      <c r="BA59" s="201"/>
      <c r="BB59" s="201"/>
      <c r="BC59" s="201"/>
      <c r="BD59" s="201"/>
      <c r="BE59" s="202"/>
      <c r="BF59" s="202"/>
      <c r="BG59" s="201"/>
      <c r="BH59" s="201"/>
      <c r="BI59" s="201"/>
      <c r="BJ59" s="201"/>
      <c r="BK59" s="201"/>
      <c r="BL59" s="201"/>
      <c r="BM59" s="201"/>
      <c r="BN59" s="201"/>
      <c r="BO59" s="201"/>
      <c r="BP59" s="201"/>
      <c r="BQ59" s="201"/>
      <c r="BR59" s="201"/>
      <c r="BS59" s="201"/>
      <c r="BT59" s="201"/>
      <c r="BU59" s="201"/>
      <c r="BV59" s="201"/>
      <c r="BW59" s="201"/>
      <c r="BX59" s="201"/>
      <c r="BY59" s="201"/>
      <c r="BZ59" s="201"/>
      <c r="CA59" s="201"/>
    </row>
    <row r="60" spans="1:79" ht="9" customHeight="1" x14ac:dyDescent="0.15">
      <c r="B60" s="251"/>
      <c r="C60" s="205"/>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188"/>
      <c r="AL60" s="188"/>
      <c r="AM60" s="188"/>
      <c r="AN60" s="188"/>
      <c r="AO60" s="188"/>
      <c r="AP60" s="188"/>
      <c r="AQ60" s="206"/>
      <c r="AR60" s="201"/>
      <c r="AS60" s="201"/>
      <c r="AT60" s="201"/>
      <c r="AU60" s="202"/>
      <c r="AV60" s="202"/>
      <c r="AW60" s="202"/>
      <c r="AX60" s="202"/>
      <c r="AY60" s="201"/>
      <c r="AZ60" s="201"/>
      <c r="BA60" s="201"/>
      <c r="BB60" s="201"/>
      <c r="BC60" s="201"/>
      <c r="BD60" s="201"/>
      <c r="BE60" s="202"/>
      <c r="BF60" s="202"/>
      <c r="BG60" s="201"/>
      <c r="BH60" s="201"/>
      <c r="BI60" s="201"/>
      <c r="BJ60" s="201"/>
      <c r="BK60" s="201"/>
      <c r="BL60" s="201"/>
      <c r="BM60" s="201"/>
      <c r="BN60" s="201"/>
      <c r="BO60" s="201"/>
      <c r="BP60" s="201"/>
      <c r="BQ60" s="201"/>
      <c r="BR60" s="201"/>
      <c r="BS60" s="201"/>
      <c r="BT60" s="201"/>
      <c r="BU60" s="201"/>
      <c r="BV60" s="201"/>
      <c r="BW60" s="201"/>
      <c r="BX60" s="219"/>
      <c r="BY60" s="219"/>
      <c r="BZ60" s="219"/>
      <c r="CA60" s="201"/>
    </row>
    <row r="61" spans="1:79" ht="9" customHeight="1" x14ac:dyDescent="0.15">
      <c r="B61" s="188"/>
      <c r="C61" s="188"/>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206"/>
      <c r="AR61" s="201"/>
      <c r="AS61" s="201"/>
      <c r="AT61" s="201"/>
      <c r="AU61" s="202"/>
      <c r="AV61" s="202"/>
      <c r="AW61" s="202"/>
      <c r="AX61" s="202"/>
      <c r="AY61" s="201"/>
      <c r="AZ61" s="201"/>
      <c r="BA61" s="201"/>
      <c r="BB61" s="201"/>
      <c r="BC61" s="201"/>
      <c r="BD61" s="201"/>
      <c r="BE61" s="202"/>
      <c r="BF61" s="202"/>
      <c r="BG61" s="201"/>
      <c r="BH61" s="201"/>
      <c r="BI61" s="201"/>
      <c r="BJ61" s="201"/>
      <c r="BK61" s="201"/>
      <c r="BL61" s="201"/>
      <c r="BM61" s="201"/>
      <c r="BN61" s="201"/>
      <c r="BO61" s="201"/>
      <c r="BP61" s="201"/>
      <c r="BQ61" s="201"/>
      <c r="BR61" s="201"/>
      <c r="BS61" s="201"/>
      <c r="BT61" s="201"/>
      <c r="BU61" s="201"/>
      <c r="BV61" s="201"/>
      <c r="BW61" s="201"/>
      <c r="BX61" s="219"/>
      <c r="BY61" s="219"/>
      <c r="BZ61" s="219"/>
      <c r="CA61" s="201"/>
    </row>
    <row r="62" spans="1:79" ht="9" customHeight="1" x14ac:dyDescent="0.15">
      <c r="A62" s="220"/>
      <c r="B62" s="188"/>
      <c r="C62" s="188"/>
      <c r="D62" s="188"/>
      <c r="E62" s="188"/>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188"/>
      <c r="AI62" s="188"/>
      <c r="AJ62" s="188"/>
      <c r="AK62" s="188"/>
      <c r="AL62" s="188"/>
      <c r="AM62" s="188"/>
      <c r="AN62" s="188"/>
      <c r="AO62" s="188"/>
      <c r="AP62" s="188"/>
      <c r="AQ62" s="206"/>
      <c r="AR62" s="201"/>
      <c r="AS62" s="201"/>
      <c r="AT62" s="201"/>
      <c r="AU62" s="202"/>
      <c r="AV62" s="202"/>
      <c r="AW62" s="202"/>
      <c r="AX62" s="202"/>
      <c r="AY62" s="201"/>
      <c r="AZ62" s="201"/>
      <c r="BA62" s="201"/>
      <c r="BB62" s="201"/>
      <c r="BC62" s="201"/>
      <c r="BD62" s="201"/>
      <c r="BE62" s="202"/>
      <c r="BF62" s="202"/>
      <c r="BG62" s="201"/>
      <c r="BH62" s="201"/>
      <c r="BI62" s="201"/>
      <c r="BJ62" s="201"/>
      <c r="BK62" s="201"/>
      <c r="BL62" s="201"/>
      <c r="BM62" s="201"/>
      <c r="BN62" s="201"/>
      <c r="BO62" s="201"/>
      <c r="BP62" s="201"/>
      <c r="BQ62" s="201"/>
      <c r="BR62" s="201"/>
      <c r="BS62" s="201"/>
      <c r="BT62" s="201"/>
      <c r="BU62" s="201"/>
      <c r="BV62" s="201"/>
      <c r="BW62" s="201"/>
      <c r="BX62" s="219"/>
      <c r="BY62" s="219"/>
      <c r="BZ62" s="219"/>
      <c r="CA62" s="201"/>
    </row>
    <row r="63" spans="1:79" s="210" customFormat="1" ht="13.5" x14ac:dyDescent="0.15">
      <c r="A63" s="229"/>
      <c r="B63" s="228"/>
      <c r="C63" s="228"/>
      <c r="D63" s="228"/>
      <c r="E63" s="228"/>
      <c r="F63" s="228"/>
      <c r="G63" s="228"/>
      <c r="H63" s="228"/>
      <c r="I63" s="228"/>
      <c r="J63" s="228"/>
      <c r="K63" s="228"/>
      <c r="L63" s="228"/>
      <c r="M63" s="228"/>
      <c r="N63" s="209"/>
      <c r="O63" s="209"/>
      <c r="P63" s="209"/>
      <c r="Q63" s="209"/>
      <c r="R63" s="209"/>
      <c r="S63" s="209"/>
      <c r="T63" s="188"/>
      <c r="U63" s="188"/>
      <c r="V63" s="188"/>
      <c r="W63" s="188"/>
      <c r="X63" s="188"/>
      <c r="Y63" s="188"/>
      <c r="Z63" s="188"/>
      <c r="AA63" s="188"/>
      <c r="AB63" s="188"/>
      <c r="AC63" s="188"/>
      <c r="AD63" s="188"/>
      <c r="AE63" s="188"/>
      <c r="AF63" s="188"/>
      <c r="AG63" s="188"/>
      <c r="AH63" s="188"/>
      <c r="AI63" s="188"/>
      <c r="AJ63" s="188"/>
      <c r="AQ63" s="201"/>
      <c r="AR63" s="201"/>
      <c r="AS63" s="201"/>
      <c r="AT63" s="201"/>
      <c r="AU63" s="202"/>
      <c r="AV63" s="202"/>
      <c r="AW63" s="202"/>
      <c r="AX63" s="202"/>
      <c r="AY63" s="201"/>
      <c r="AZ63" s="201"/>
      <c r="BA63" s="201"/>
      <c r="BB63" s="201"/>
      <c r="BC63" s="201"/>
      <c r="BD63" s="201"/>
      <c r="BE63" s="202"/>
      <c r="BF63" s="202"/>
      <c r="BG63" s="201"/>
      <c r="BH63" s="201"/>
      <c r="BI63" s="201"/>
      <c r="BJ63" s="201"/>
      <c r="BK63" s="201"/>
      <c r="BL63" s="201"/>
      <c r="BM63" s="201"/>
      <c r="BN63" s="201"/>
      <c r="BO63" s="201"/>
      <c r="BP63" s="201"/>
      <c r="BQ63" s="201"/>
      <c r="BR63" s="201"/>
      <c r="BS63" s="201"/>
      <c r="BT63" s="201"/>
      <c r="BU63" s="201"/>
      <c r="BV63" s="201"/>
      <c r="BW63" s="201"/>
      <c r="BX63" s="219"/>
      <c r="BY63" s="219"/>
      <c r="BZ63" s="219"/>
      <c r="CA63" s="201"/>
    </row>
    <row r="64" spans="1:79" s="210" customFormat="1" ht="13.5" x14ac:dyDescent="0.15">
      <c r="A64" s="229"/>
      <c r="B64" s="229"/>
      <c r="C64" s="229"/>
      <c r="D64" s="230"/>
      <c r="E64" s="395"/>
      <c r="F64" s="229"/>
      <c r="G64" s="229"/>
      <c r="H64" s="229"/>
      <c r="I64" s="229"/>
      <c r="J64" s="678"/>
      <c r="K64" s="678"/>
      <c r="L64" s="229"/>
      <c r="M64" s="229"/>
      <c r="N64" s="212"/>
      <c r="O64" s="212"/>
      <c r="P64" s="212"/>
      <c r="Q64" s="212"/>
      <c r="R64" s="212"/>
      <c r="S64" s="212"/>
      <c r="AQ64" s="201"/>
      <c r="AR64" s="215"/>
      <c r="AS64" s="215"/>
      <c r="AT64" s="215"/>
      <c r="AU64" s="216"/>
      <c r="AV64" s="216"/>
      <c r="AW64" s="216"/>
      <c r="AX64" s="216"/>
      <c r="AY64" s="215"/>
      <c r="AZ64" s="215"/>
      <c r="BA64" s="215"/>
      <c r="BB64" s="215"/>
      <c r="BC64" s="215"/>
      <c r="BD64" s="215"/>
      <c r="BE64" s="216"/>
      <c r="BF64" s="216"/>
      <c r="BG64" s="215"/>
      <c r="BH64" s="215"/>
      <c r="BI64" s="215"/>
      <c r="BJ64" s="215"/>
      <c r="BK64" s="215"/>
      <c r="BL64" s="215"/>
      <c r="BM64" s="215"/>
      <c r="BN64" s="215"/>
      <c r="BO64" s="215"/>
      <c r="BP64" s="215"/>
      <c r="BQ64" s="215"/>
      <c r="BR64" s="215"/>
      <c r="BS64" s="219"/>
      <c r="BT64" s="219"/>
      <c r="BU64" s="219"/>
      <c r="BV64" s="219"/>
      <c r="BW64" s="219"/>
      <c r="BX64" s="219"/>
      <c r="BY64" s="219"/>
      <c r="BZ64" s="219"/>
      <c r="CA64" s="201"/>
    </row>
    <row r="65" spans="1:79" s="210" customFormat="1" ht="13.5" x14ac:dyDescent="0.15">
      <c r="A65" s="229"/>
      <c r="B65" s="229"/>
      <c r="C65" s="229"/>
      <c r="D65" s="230"/>
      <c r="E65" s="395"/>
      <c r="F65" s="229"/>
      <c r="G65" s="229"/>
      <c r="H65" s="229"/>
      <c r="I65" s="229"/>
      <c r="J65" s="678"/>
      <c r="K65" s="678"/>
      <c r="L65" s="229"/>
      <c r="M65" s="229"/>
      <c r="N65" s="212"/>
      <c r="O65" s="212"/>
      <c r="P65" s="212"/>
      <c r="Q65" s="212"/>
      <c r="R65" s="212"/>
      <c r="S65" s="212"/>
      <c r="AA65" s="210" t="str">
        <f>IF(ISERROR(VLOOKUP(#REF!,$L$56:$N$402,3,FALSE)),"",VLOOKUP(#REF!,$L$56:$N$402,3,FALSE))</f>
        <v/>
      </c>
      <c r="AB65" s="210" t="str">
        <f>IF(ISERROR(VLOOKUP(J21,$L$56:$N$402,3,FALSE)),"",VLOOKUP(J21,$L$56:$N$402,3,FALSE))</f>
        <v/>
      </c>
      <c r="AC65" s="210" t="str">
        <f>IF(ISERROR(VLOOKUP(AA65,$L$56:$N$402,3,FALSE)),"",VLOOKUP(AA65,$L$56:$N$402,3,FALSE))</f>
        <v/>
      </c>
      <c r="AD65" s="210" t="str">
        <f>IF(ISERROR(VLOOKUP(AB65,$L$56:$N$402,3,FALSE)),"",VLOOKUP(AB65,$L$56:$N$402,3,FALSE))</f>
        <v/>
      </c>
      <c r="AQ65" s="201"/>
      <c r="AR65" s="215"/>
      <c r="AS65" s="215"/>
      <c r="AT65" s="215"/>
      <c r="AU65" s="216"/>
      <c r="AV65" s="216"/>
      <c r="AW65" s="216"/>
      <c r="AX65" s="216"/>
      <c r="AY65" s="215"/>
      <c r="AZ65" s="215"/>
      <c r="BA65" s="215"/>
      <c r="BB65" s="215"/>
      <c r="BC65" s="215"/>
      <c r="BD65" s="215"/>
      <c r="BE65" s="216"/>
      <c r="BF65" s="216"/>
      <c r="BG65" s="215"/>
      <c r="BH65" s="215"/>
      <c r="BI65" s="215"/>
      <c r="BJ65" s="215"/>
      <c r="BK65" s="215"/>
      <c r="BL65" s="215"/>
      <c r="BM65" s="215"/>
      <c r="BN65" s="215"/>
      <c r="BO65" s="215"/>
      <c r="BP65" s="215"/>
      <c r="BQ65" s="215"/>
      <c r="BR65" s="215"/>
      <c r="BS65" s="219"/>
      <c r="BT65" s="219"/>
      <c r="BU65" s="219"/>
      <c r="BV65" s="219"/>
      <c r="BW65" s="219"/>
      <c r="BX65" s="219"/>
      <c r="BY65" s="219"/>
      <c r="BZ65" s="219"/>
      <c r="CA65" s="219"/>
    </row>
    <row r="66" spans="1:79" s="210" customFormat="1" ht="13.5" x14ac:dyDescent="0.15">
      <c r="A66" s="229"/>
      <c r="B66" s="229"/>
      <c r="C66" s="229"/>
      <c r="D66" s="230"/>
      <c r="E66" s="395"/>
      <c r="F66" s="229"/>
      <c r="G66" s="229"/>
      <c r="H66" s="229"/>
      <c r="I66" s="677"/>
      <c r="J66" s="677"/>
      <c r="K66" s="677"/>
      <c r="L66" s="229"/>
      <c r="M66" s="229"/>
      <c r="N66" s="212"/>
      <c r="O66" s="212"/>
      <c r="P66" s="212"/>
      <c r="Q66" s="212"/>
      <c r="R66" s="212"/>
      <c r="S66" s="212"/>
      <c r="AQ66" s="201"/>
      <c r="AR66" s="215"/>
      <c r="AS66" s="215"/>
      <c r="AT66" s="215"/>
      <c r="AU66" s="216"/>
      <c r="AV66" s="216"/>
      <c r="AW66" s="216"/>
      <c r="AX66" s="216"/>
      <c r="AY66" s="215"/>
      <c r="AZ66" s="215"/>
      <c r="BA66" s="215"/>
      <c r="BB66" s="215"/>
      <c r="BC66" s="215"/>
      <c r="BD66" s="215"/>
      <c r="BE66" s="216"/>
      <c r="BF66" s="216"/>
      <c r="BG66" s="215"/>
      <c r="BH66" s="215"/>
      <c r="BI66" s="215"/>
      <c r="BJ66" s="215"/>
      <c r="BK66" s="215"/>
      <c r="BL66" s="215"/>
      <c r="BM66" s="215"/>
      <c r="BN66" s="215"/>
      <c r="BO66" s="215"/>
      <c r="BP66" s="215"/>
      <c r="BQ66" s="215"/>
      <c r="BR66" s="215"/>
      <c r="BS66" s="219"/>
      <c r="BT66" s="219"/>
      <c r="BU66" s="219"/>
      <c r="BV66" s="219"/>
      <c r="BW66" s="219"/>
      <c r="BX66" s="219"/>
      <c r="BY66" s="219"/>
      <c r="BZ66" s="219"/>
      <c r="CA66" s="219"/>
    </row>
    <row r="67" spans="1:79" s="210" customFormat="1" ht="13.5" x14ac:dyDescent="0.15">
      <c r="A67" s="229"/>
      <c r="B67" s="229"/>
      <c r="C67" s="229"/>
      <c r="D67" s="230"/>
      <c r="E67" s="395"/>
      <c r="F67" s="229"/>
      <c r="G67" s="229"/>
      <c r="H67" s="229"/>
      <c r="I67" s="396"/>
      <c r="J67" s="396"/>
      <c r="K67" s="396"/>
      <c r="L67" s="396"/>
      <c r="M67" s="396"/>
      <c r="N67" s="212"/>
      <c r="O67" s="212"/>
      <c r="P67" s="212"/>
      <c r="Q67" s="212"/>
      <c r="R67" s="212"/>
      <c r="S67" s="212"/>
      <c r="AQ67" s="201"/>
      <c r="AR67" s="215"/>
      <c r="AS67" s="215"/>
      <c r="AT67" s="215"/>
      <c r="AU67" s="216"/>
      <c r="AV67" s="216"/>
      <c r="AW67" s="216"/>
      <c r="AX67" s="216"/>
      <c r="AY67" s="215"/>
      <c r="AZ67" s="215"/>
      <c r="BA67" s="215"/>
      <c r="BB67" s="215"/>
      <c r="BC67" s="215"/>
      <c r="BD67" s="215"/>
      <c r="BE67" s="216"/>
      <c r="BF67" s="216"/>
      <c r="BG67" s="215"/>
      <c r="BH67" s="215"/>
      <c r="BI67" s="215"/>
      <c r="BJ67" s="215"/>
      <c r="BK67" s="215"/>
      <c r="BL67" s="215"/>
      <c r="BM67" s="215"/>
      <c r="BN67" s="215"/>
      <c r="BO67" s="215"/>
      <c r="BP67" s="215"/>
      <c r="BQ67" s="215"/>
      <c r="BR67" s="215"/>
      <c r="BS67" s="219"/>
      <c r="BT67" s="219"/>
      <c r="BU67" s="219"/>
      <c r="BV67" s="219"/>
      <c r="BW67" s="219"/>
      <c r="BX67" s="219"/>
      <c r="BY67" s="219"/>
      <c r="BZ67" s="219"/>
      <c r="CA67" s="219"/>
    </row>
    <row r="68" spans="1:79" s="210" customFormat="1" ht="13.5" x14ac:dyDescent="0.15">
      <c r="A68" s="229"/>
      <c r="B68" s="229"/>
      <c r="C68" s="229"/>
      <c r="D68" s="230"/>
      <c r="E68" s="395"/>
      <c r="F68" s="229"/>
      <c r="G68" s="229"/>
      <c r="H68" s="229"/>
      <c r="I68" s="229"/>
      <c r="J68" s="229"/>
      <c r="K68" s="229"/>
      <c r="L68" s="229"/>
      <c r="M68" s="229"/>
      <c r="N68" s="212"/>
      <c r="O68" s="212"/>
      <c r="P68" s="212"/>
      <c r="Q68" s="212"/>
      <c r="R68" s="212"/>
      <c r="S68" s="212"/>
      <c r="AQ68" s="201"/>
      <c r="AR68" s="215"/>
      <c r="AS68" s="215"/>
      <c r="AT68" s="215"/>
      <c r="AU68" s="216"/>
      <c r="AV68" s="216"/>
      <c r="AW68" s="216"/>
      <c r="AX68" s="216"/>
      <c r="AY68" s="215"/>
      <c r="AZ68" s="215"/>
      <c r="BA68" s="215"/>
      <c r="BB68" s="215"/>
      <c r="BC68" s="215"/>
      <c r="BD68" s="215"/>
      <c r="BE68" s="216"/>
      <c r="BF68" s="216"/>
      <c r="BG68" s="215"/>
      <c r="BH68" s="215"/>
      <c r="BI68" s="215"/>
      <c r="BJ68" s="215"/>
      <c r="BK68" s="215"/>
      <c r="BL68" s="215"/>
      <c r="BM68" s="215"/>
      <c r="BN68" s="215"/>
      <c r="BO68" s="215"/>
      <c r="BP68" s="215"/>
      <c r="BQ68" s="215"/>
      <c r="BR68" s="215"/>
      <c r="BS68" s="219"/>
      <c r="BT68" s="219"/>
      <c r="BU68" s="219"/>
      <c r="BV68" s="219"/>
      <c r="BW68" s="219"/>
      <c r="BX68" s="219"/>
      <c r="BY68" s="219"/>
      <c r="BZ68" s="219"/>
      <c r="CA68" s="219"/>
    </row>
    <row r="69" spans="1:79" s="210" customFormat="1" ht="13.5" x14ac:dyDescent="0.15">
      <c r="A69" s="229"/>
      <c r="B69" s="229"/>
      <c r="C69" s="229"/>
      <c r="D69" s="229"/>
      <c r="E69" s="395"/>
      <c r="F69" s="229"/>
      <c r="G69" s="229"/>
      <c r="H69" s="229"/>
      <c r="I69" s="229"/>
      <c r="J69" s="229"/>
      <c r="K69" s="229"/>
      <c r="L69" s="229"/>
      <c r="M69" s="229"/>
      <c r="N69" s="212"/>
      <c r="O69" s="212"/>
      <c r="P69" s="212"/>
      <c r="Q69" s="212"/>
      <c r="R69" s="212"/>
      <c r="S69" s="212"/>
      <c r="Z69" s="210" t="str">
        <f>IF(ISERROR(VLOOKUP(Y69,$L$56:$N$402,3,FALSE)),"",VLOOKUP(Y69,$L$56:$N$402,3,FALSE))</f>
        <v/>
      </c>
      <c r="AA69" s="210" t="str">
        <f>IF(ISERROR(VLOOKUP(#REF!,$L$56:$N$402,3,FALSE)),"",VLOOKUP(#REF!,$L$56:$N$402,3,FALSE))</f>
        <v/>
      </c>
      <c r="AB69" s="210" t="str">
        <f>IF(ISERROR(VLOOKUP(Z69,$L$56:$N$402,3,FALSE)),"",VLOOKUP(Z69,$L$56:$N$402,3,FALSE))</f>
        <v/>
      </c>
      <c r="AC69" s="210" t="str">
        <f>IF(ISERROR(VLOOKUP(AA69,$L$56:$N$402,3,FALSE)),"",VLOOKUP(AA69,$L$56:$N$402,3,FALSE))</f>
        <v/>
      </c>
      <c r="AD69" s="210" t="str">
        <f>IF(ISERROR(VLOOKUP(AB69,$L$56:$N$402,3,FALSE)),"",VLOOKUP(AB69,$L$56:$N$402,3,FALSE))</f>
        <v/>
      </c>
      <c r="AQ69" s="201"/>
      <c r="AR69" s="215"/>
      <c r="AS69" s="215"/>
      <c r="AT69" s="215"/>
      <c r="AU69" s="216"/>
      <c r="AV69" s="216"/>
      <c r="AW69" s="216"/>
      <c r="AX69" s="216"/>
      <c r="AY69" s="215"/>
      <c r="AZ69" s="215"/>
      <c r="BA69" s="215"/>
      <c r="BB69" s="215"/>
      <c r="BC69" s="215"/>
      <c r="BD69" s="215"/>
      <c r="BE69" s="216"/>
      <c r="BF69" s="216"/>
      <c r="BG69" s="215"/>
      <c r="BH69" s="215"/>
      <c r="BI69" s="215"/>
      <c r="BJ69" s="215"/>
      <c r="BK69" s="215"/>
      <c r="BL69" s="215"/>
      <c r="BM69" s="215"/>
      <c r="BN69" s="215"/>
      <c r="BO69" s="215"/>
      <c r="BP69" s="215"/>
      <c r="BQ69" s="215"/>
      <c r="BR69" s="215"/>
      <c r="BS69" s="219"/>
      <c r="BT69" s="219"/>
      <c r="BU69" s="219"/>
      <c r="BV69" s="219"/>
      <c r="BW69" s="219"/>
      <c r="BX69" s="219"/>
      <c r="BY69" s="219"/>
      <c r="BZ69" s="219"/>
      <c r="CA69" s="219"/>
    </row>
    <row r="70" spans="1:79" s="210" customFormat="1" ht="13.5" x14ac:dyDescent="0.15">
      <c r="A70" s="229"/>
      <c r="B70" s="229"/>
      <c r="C70" s="229"/>
      <c r="D70" s="229"/>
      <c r="E70" s="395"/>
      <c r="F70" s="229"/>
      <c r="G70" s="229"/>
      <c r="H70" s="229"/>
      <c r="I70" s="229"/>
      <c r="J70" s="229"/>
      <c r="K70" s="229"/>
      <c r="L70" s="229"/>
      <c r="M70" s="229"/>
      <c r="N70" s="212"/>
      <c r="O70" s="212"/>
      <c r="P70" s="212"/>
      <c r="Q70" s="212"/>
      <c r="R70" s="212"/>
      <c r="S70" s="212"/>
      <c r="AQ70" s="201"/>
      <c r="AR70" s="215"/>
      <c r="AS70" s="215"/>
      <c r="AT70" s="215"/>
      <c r="AU70" s="216"/>
      <c r="AV70" s="216"/>
      <c r="AW70" s="216"/>
      <c r="AX70" s="216"/>
      <c r="AY70" s="215"/>
      <c r="AZ70" s="215"/>
      <c r="BA70" s="215"/>
      <c r="BB70" s="215"/>
      <c r="BC70" s="215"/>
      <c r="BD70" s="215"/>
      <c r="BE70" s="216"/>
      <c r="BF70" s="216"/>
      <c r="BG70" s="215"/>
      <c r="BH70" s="215"/>
      <c r="BI70" s="215"/>
      <c r="BJ70" s="215"/>
      <c r="BK70" s="215"/>
      <c r="BL70" s="215"/>
      <c r="BM70" s="215"/>
      <c r="BN70" s="215"/>
      <c r="BO70" s="215"/>
      <c r="BP70" s="215"/>
      <c r="BQ70" s="215"/>
      <c r="BR70" s="215"/>
      <c r="BS70" s="219"/>
      <c r="BT70" s="219"/>
      <c r="BU70" s="219"/>
      <c r="BV70" s="219"/>
      <c r="BW70" s="219"/>
      <c r="BX70" s="219"/>
      <c r="BY70" s="219"/>
      <c r="BZ70" s="219"/>
      <c r="CA70" s="219"/>
    </row>
    <row r="71" spans="1:79" s="210" customFormat="1" ht="13.5" x14ac:dyDescent="0.15">
      <c r="A71" s="229"/>
      <c r="B71" s="229"/>
      <c r="C71" s="229"/>
      <c r="D71" s="229"/>
      <c r="E71" s="395"/>
      <c r="F71" s="229"/>
      <c r="G71" s="229"/>
      <c r="H71" s="229"/>
      <c r="I71" s="229"/>
      <c r="J71" s="229"/>
      <c r="K71" s="229"/>
      <c r="L71" s="229"/>
      <c r="M71" s="229"/>
      <c r="N71" s="212"/>
      <c r="O71" s="212"/>
      <c r="P71" s="212"/>
      <c r="Q71" s="212"/>
      <c r="R71" s="212"/>
      <c r="S71" s="212"/>
      <c r="AQ71" s="201"/>
      <c r="AR71" s="215"/>
      <c r="AS71" s="215"/>
      <c r="AT71" s="215"/>
      <c r="AU71" s="216"/>
      <c r="AV71" s="216"/>
      <c r="AW71" s="216"/>
      <c r="AX71" s="216"/>
      <c r="AY71" s="215"/>
      <c r="AZ71" s="215"/>
      <c r="BA71" s="215"/>
      <c r="BB71" s="215"/>
      <c r="BC71" s="215"/>
      <c r="BD71" s="215"/>
      <c r="BE71" s="216"/>
      <c r="BF71" s="216"/>
      <c r="BG71" s="215"/>
      <c r="BH71" s="215"/>
      <c r="BI71" s="215"/>
      <c r="BJ71" s="215"/>
      <c r="BK71" s="215"/>
      <c r="BL71" s="215"/>
      <c r="BM71" s="215"/>
      <c r="BN71" s="215"/>
      <c r="BO71" s="215"/>
      <c r="BP71" s="215"/>
      <c r="BQ71" s="215"/>
      <c r="BR71" s="215"/>
      <c r="BS71" s="219"/>
      <c r="BT71" s="219"/>
      <c r="BU71" s="219"/>
      <c r="BV71" s="219"/>
      <c r="BW71" s="219"/>
      <c r="BX71" s="219"/>
      <c r="BY71" s="219"/>
      <c r="BZ71" s="219"/>
      <c r="CA71" s="219"/>
    </row>
    <row r="72" spans="1:79" s="210" customFormat="1" ht="13.5" x14ac:dyDescent="0.15">
      <c r="A72" s="229"/>
      <c r="B72" s="229"/>
      <c r="C72" s="229"/>
      <c r="D72" s="229"/>
      <c r="E72" s="395"/>
      <c r="F72" s="229"/>
      <c r="G72" s="229"/>
      <c r="H72" s="229"/>
      <c r="I72" s="229"/>
      <c r="J72" s="229"/>
      <c r="K72" s="229"/>
      <c r="L72" s="229"/>
      <c r="M72" s="229"/>
      <c r="N72" s="212"/>
      <c r="O72" s="212"/>
      <c r="P72" s="212"/>
      <c r="Q72" s="212"/>
      <c r="R72" s="212"/>
      <c r="S72" s="212"/>
      <c r="AQ72" s="201"/>
      <c r="AR72" s="215"/>
      <c r="AS72" s="215"/>
      <c r="AT72" s="215"/>
      <c r="AU72" s="216"/>
      <c r="AV72" s="216"/>
      <c r="AW72" s="216"/>
      <c r="AX72" s="216"/>
      <c r="AY72" s="215"/>
      <c r="AZ72" s="215"/>
      <c r="BA72" s="215"/>
      <c r="BB72" s="215"/>
      <c r="BC72" s="215"/>
      <c r="BD72" s="215"/>
      <c r="BE72" s="216"/>
      <c r="BF72" s="216"/>
      <c r="BG72" s="215"/>
      <c r="BH72" s="215"/>
      <c r="BI72" s="215"/>
      <c r="BJ72" s="215"/>
      <c r="BK72" s="215"/>
      <c r="BL72" s="215"/>
      <c r="BM72" s="215"/>
      <c r="BN72" s="215"/>
      <c r="BO72" s="215"/>
      <c r="BP72" s="215"/>
      <c r="BQ72" s="215"/>
      <c r="BR72" s="215"/>
      <c r="BS72" s="219"/>
      <c r="BT72" s="219"/>
      <c r="BU72" s="219"/>
      <c r="BV72" s="219"/>
      <c r="BW72" s="219"/>
      <c r="BX72" s="219"/>
      <c r="BY72" s="219"/>
      <c r="BZ72" s="219"/>
      <c r="CA72" s="219"/>
    </row>
    <row r="73" spans="1:79" s="210" customFormat="1" ht="13.5" x14ac:dyDescent="0.15">
      <c r="A73" s="229"/>
      <c r="B73" s="229"/>
      <c r="C73" s="229"/>
      <c r="D73" s="229"/>
      <c r="E73" s="395"/>
      <c r="F73" s="229"/>
      <c r="G73" s="229"/>
      <c r="H73" s="229"/>
      <c r="I73" s="229"/>
      <c r="J73" s="229"/>
      <c r="K73" s="229"/>
      <c r="L73" s="229"/>
      <c r="M73" s="229"/>
      <c r="N73" s="212"/>
      <c r="O73" s="212"/>
      <c r="P73" s="212"/>
      <c r="Q73" s="212"/>
      <c r="R73" s="212"/>
      <c r="S73" s="212"/>
      <c r="AQ73" s="201"/>
      <c r="AR73" s="215"/>
      <c r="AS73" s="215"/>
      <c r="AT73" s="215"/>
      <c r="AU73" s="216"/>
      <c r="AV73" s="216"/>
      <c r="AW73" s="216"/>
      <c r="AX73" s="216"/>
      <c r="AY73" s="215"/>
      <c r="AZ73" s="215"/>
      <c r="BA73" s="215"/>
      <c r="BB73" s="215"/>
      <c r="BC73" s="215"/>
      <c r="BD73" s="215"/>
      <c r="BE73" s="216"/>
      <c r="BF73" s="216"/>
      <c r="BG73" s="215"/>
      <c r="BH73" s="215"/>
      <c r="BI73" s="215"/>
      <c r="BJ73" s="215"/>
      <c r="BK73" s="215"/>
      <c r="BL73" s="215"/>
      <c r="BM73" s="215"/>
      <c r="BN73" s="215"/>
      <c r="BO73" s="215"/>
      <c r="BP73" s="215"/>
      <c r="BQ73" s="215"/>
      <c r="BR73" s="215"/>
      <c r="BS73" s="219"/>
      <c r="BT73" s="219"/>
      <c r="BU73" s="219"/>
      <c r="BV73" s="219"/>
      <c r="BW73" s="219"/>
      <c r="BX73" s="219"/>
      <c r="BY73" s="219"/>
      <c r="BZ73" s="219"/>
      <c r="CA73" s="219"/>
    </row>
    <row r="74" spans="1:79" s="210" customFormat="1" ht="13.5" x14ac:dyDescent="0.15">
      <c r="A74" s="229"/>
      <c r="B74" s="229"/>
      <c r="C74" s="229"/>
      <c r="D74" s="229"/>
      <c r="E74" s="395"/>
      <c r="F74" s="229"/>
      <c r="G74" s="229"/>
      <c r="H74" s="229"/>
      <c r="I74" s="229"/>
      <c r="J74" s="229"/>
      <c r="K74" s="229"/>
      <c r="L74" s="229"/>
      <c r="M74" s="229"/>
      <c r="N74" s="212"/>
      <c r="O74" s="212"/>
      <c r="P74" s="212"/>
      <c r="Q74" s="212"/>
      <c r="R74" s="212"/>
      <c r="S74" s="212"/>
      <c r="AQ74" s="201"/>
      <c r="AR74" s="215"/>
      <c r="AS74" s="215"/>
      <c r="AT74" s="215"/>
      <c r="AU74" s="216"/>
      <c r="AV74" s="216"/>
      <c r="AW74" s="216"/>
      <c r="AX74" s="216"/>
      <c r="AY74" s="215"/>
      <c r="AZ74" s="215"/>
      <c r="BA74" s="215"/>
      <c r="BB74" s="215"/>
      <c r="BC74" s="215"/>
      <c r="BD74" s="215"/>
      <c r="BE74" s="216"/>
      <c r="BF74" s="216"/>
      <c r="BG74" s="215"/>
      <c r="BH74" s="215"/>
      <c r="BI74" s="215"/>
      <c r="BJ74" s="215"/>
      <c r="BK74" s="215"/>
      <c r="BL74" s="215"/>
      <c r="BM74" s="215"/>
      <c r="BN74" s="215"/>
      <c r="BO74" s="215"/>
      <c r="BP74" s="215"/>
      <c r="BQ74" s="215"/>
      <c r="BR74" s="215"/>
      <c r="BS74" s="219"/>
      <c r="BT74" s="219"/>
      <c r="BU74" s="219"/>
      <c r="BV74" s="219"/>
      <c r="BW74" s="219"/>
      <c r="BX74" s="219"/>
      <c r="BY74" s="219"/>
      <c r="BZ74" s="219"/>
      <c r="CA74" s="219"/>
    </row>
    <row r="75" spans="1:79" ht="19.5" customHeight="1" x14ac:dyDescent="0.15">
      <c r="A75" s="397"/>
      <c r="B75" s="229"/>
      <c r="C75" s="229"/>
      <c r="D75" s="229"/>
      <c r="E75" s="229"/>
      <c r="F75" s="229"/>
      <c r="G75" s="229"/>
      <c r="H75" s="229"/>
      <c r="I75" s="229"/>
      <c r="J75" s="229"/>
      <c r="K75" s="229"/>
      <c r="L75" s="229"/>
      <c r="M75" s="229"/>
      <c r="N75" s="212"/>
      <c r="O75" s="212"/>
      <c r="P75" s="212"/>
      <c r="Q75" s="212"/>
      <c r="R75" s="212"/>
      <c r="S75" s="212"/>
      <c r="T75" s="210"/>
      <c r="U75" s="210"/>
      <c r="V75" s="210"/>
      <c r="W75" s="210"/>
      <c r="X75" s="210"/>
      <c r="Y75" s="210"/>
      <c r="Z75" s="210"/>
      <c r="AA75" s="210"/>
      <c r="AB75" s="210"/>
      <c r="AC75" s="210"/>
      <c r="AD75" s="210"/>
      <c r="AE75" s="210"/>
      <c r="AF75" s="210"/>
      <c r="AG75" s="210"/>
      <c r="AH75" s="210"/>
      <c r="AI75" s="210"/>
      <c r="AJ75" s="210"/>
      <c r="AQ75" s="219"/>
      <c r="AR75" s="215"/>
      <c r="AS75" s="215"/>
      <c r="AT75" s="215"/>
      <c r="AU75" s="216"/>
      <c r="AV75" s="216"/>
      <c r="AW75" s="216"/>
      <c r="AX75" s="216"/>
      <c r="AY75" s="215"/>
      <c r="AZ75" s="215"/>
      <c r="BA75" s="215"/>
      <c r="BB75" s="215"/>
      <c r="BC75" s="215"/>
      <c r="BD75" s="215"/>
      <c r="BE75" s="216"/>
      <c r="BF75" s="216"/>
      <c r="BG75" s="215"/>
      <c r="BH75" s="215"/>
      <c r="BI75" s="215"/>
      <c r="BJ75" s="215"/>
      <c r="BK75" s="215"/>
      <c r="BL75" s="215"/>
      <c r="BM75" s="215"/>
      <c r="BN75" s="215"/>
      <c r="BO75" s="215"/>
      <c r="BP75" s="215"/>
      <c r="BQ75" s="215"/>
      <c r="BR75" s="215"/>
      <c r="BS75" s="219"/>
      <c r="BT75" s="219"/>
      <c r="BU75" s="219"/>
      <c r="BV75" s="219"/>
      <c r="BW75" s="219"/>
      <c r="BX75" s="219"/>
      <c r="BY75" s="219"/>
      <c r="BZ75" s="219"/>
      <c r="CA75" s="219"/>
    </row>
    <row r="76" spans="1:79" ht="19.5" customHeight="1" x14ac:dyDescent="0.15">
      <c r="A76" s="220"/>
      <c r="B76" s="220"/>
      <c r="C76" s="220"/>
      <c r="D76" s="220"/>
      <c r="E76" s="220"/>
      <c r="F76" s="220"/>
      <c r="G76" s="220"/>
      <c r="H76" s="220"/>
      <c r="I76" s="220"/>
      <c r="J76" s="220"/>
      <c r="K76" s="220"/>
      <c r="L76" s="220"/>
      <c r="M76" s="220"/>
      <c r="N76" s="220"/>
      <c r="O76" s="220"/>
      <c r="P76" s="220"/>
      <c r="Q76" s="220"/>
      <c r="R76" s="220"/>
      <c r="S76" s="220"/>
      <c r="AQ76" s="219"/>
    </row>
    <row r="77" spans="1:79" ht="19.5" customHeight="1" x14ac:dyDescent="0.15">
      <c r="A77" s="220"/>
      <c r="B77" s="220"/>
      <c r="C77" s="220"/>
      <c r="D77" s="220"/>
      <c r="E77" s="220"/>
      <c r="F77" s="220"/>
      <c r="G77" s="220"/>
      <c r="H77" s="220"/>
      <c r="I77" s="220"/>
      <c r="J77" s="220"/>
      <c r="K77" s="220"/>
      <c r="L77" s="220"/>
      <c r="M77" s="220"/>
      <c r="N77" s="220"/>
      <c r="O77" s="220"/>
      <c r="P77" s="220"/>
      <c r="Q77" s="220"/>
      <c r="R77" s="220"/>
      <c r="S77" s="220"/>
      <c r="AQ77" s="219"/>
    </row>
    <row r="78" spans="1:79" ht="19.5" customHeight="1" x14ac:dyDescent="0.15">
      <c r="A78" s="220"/>
      <c r="B78" s="220"/>
      <c r="C78" s="220"/>
      <c r="D78" s="220"/>
      <c r="E78" s="220"/>
      <c r="F78" s="220"/>
      <c r="G78" s="220"/>
      <c r="H78" s="220"/>
      <c r="I78" s="220"/>
      <c r="J78" s="220"/>
      <c r="K78" s="220"/>
      <c r="L78" s="220"/>
      <c r="M78" s="220"/>
      <c r="N78" s="220"/>
      <c r="O78" s="220"/>
      <c r="P78" s="220"/>
      <c r="Q78" s="220"/>
      <c r="R78" s="220"/>
      <c r="S78" s="220"/>
      <c r="AQ78" s="219"/>
    </row>
    <row r="79" spans="1:79" ht="19.5" customHeight="1" x14ac:dyDescent="0.15">
      <c r="B79" s="220"/>
      <c r="C79" s="220"/>
      <c r="D79" s="220"/>
      <c r="E79" s="220"/>
      <c r="F79" s="220"/>
      <c r="G79" s="220"/>
      <c r="H79" s="220"/>
      <c r="I79" s="220"/>
      <c r="J79" s="220"/>
      <c r="K79" s="220"/>
      <c r="L79" s="220"/>
      <c r="M79" s="220"/>
      <c r="N79" s="220"/>
      <c r="O79" s="220"/>
      <c r="P79" s="220"/>
      <c r="Q79" s="220"/>
      <c r="R79" s="220"/>
      <c r="S79" s="220"/>
      <c r="AQ79" s="219"/>
    </row>
    <row r="80" spans="1:79" ht="19.5" customHeight="1" x14ac:dyDescent="0.15">
      <c r="AQ80" s="219"/>
    </row>
    <row r="81" spans="43:43" ht="19.5" customHeight="1" x14ac:dyDescent="0.15">
      <c r="AQ81" s="219"/>
    </row>
    <row r="82" spans="43:43" ht="19.5" customHeight="1" x14ac:dyDescent="0.15">
      <c r="AQ82" s="219"/>
    </row>
    <row r="83" spans="43:43" ht="19.5" customHeight="1" x14ac:dyDescent="0.15">
      <c r="AQ83" s="219"/>
    </row>
  </sheetData>
  <sheetProtection sheet="1" formatCells="0" selectLockedCells="1"/>
  <mergeCells count="138">
    <mergeCell ref="O36:AC36"/>
    <mergeCell ref="F34:T34"/>
    <mergeCell ref="V34:V35"/>
    <mergeCell ref="F35:T35"/>
    <mergeCell ref="AR48:AX49"/>
    <mergeCell ref="AR42:AX43"/>
    <mergeCell ref="AR44:AX45"/>
    <mergeCell ref="AR46:AX47"/>
    <mergeCell ref="AE48:AJ49"/>
    <mergeCell ref="AP37:AV37"/>
    <mergeCell ref="AP38:AV38"/>
    <mergeCell ref="AP39:AV39"/>
    <mergeCell ref="AP40:AV40"/>
    <mergeCell ref="AP41:AV41"/>
    <mergeCell ref="M46:Q47"/>
    <mergeCell ref="R46:R47"/>
    <mergeCell ref="S48:W49"/>
    <mergeCell ref="S46:W47"/>
    <mergeCell ref="Y48:AC49"/>
    <mergeCell ref="C3:AE4"/>
    <mergeCell ref="G5:L6"/>
    <mergeCell ref="M5:N8"/>
    <mergeCell ref="O5:T6"/>
    <mergeCell ref="U5:V8"/>
    <mergeCell ref="W5:AC6"/>
    <mergeCell ref="G7:L8"/>
    <mergeCell ref="O7:T8"/>
    <mergeCell ref="W7:AB8"/>
    <mergeCell ref="AC7:AC8"/>
    <mergeCell ref="T13:Y13"/>
    <mergeCell ref="Z13:AK13"/>
    <mergeCell ref="C13:H13"/>
    <mergeCell ref="I13:M13"/>
    <mergeCell ref="O13:S13"/>
    <mergeCell ref="C14:AK14"/>
    <mergeCell ref="C15:J15"/>
    <mergeCell ref="C42:D43"/>
    <mergeCell ref="C44:D45"/>
    <mergeCell ref="E42:F43"/>
    <mergeCell ref="K42:L43"/>
    <mergeCell ref="H42:J43"/>
    <mergeCell ref="E44:F45"/>
    <mergeCell ref="S44:W45"/>
    <mergeCell ref="Y42:AC43"/>
    <mergeCell ref="Y41:AD41"/>
    <mergeCell ref="W39:AB39"/>
    <mergeCell ref="S42:W43"/>
    <mergeCell ref="AE41:AK41"/>
    <mergeCell ref="M42:Q43"/>
    <mergeCell ref="M44:Q45"/>
    <mergeCell ref="R44:R45"/>
    <mergeCell ref="Y44:AC45"/>
    <mergeCell ref="R42:R43"/>
    <mergeCell ref="I66:K66"/>
    <mergeCell ref="J65:K65"/>
    <mergeCell ref="J64:K64"/>
    <mergeCell ref="G46:G47"/>
    <mergeCell ref="H46:J47"/>
    <mergeCell ref="K46:L47"/>
    <mergeCell ref="H48:J49"/>
    <mergeCell ref="K48:L49"/>
    <mergeCell ref="M48:Q49"/>
    <mergeCell ref="C50:R51"/>
    <mergeCell ref="R48:R49"/>
    <mergeCell ref="G48:G49"/>
    <mergeCell ref="C46:D47"/>
    <mergeCell ref="C48:D49"/>
    <mergeCell ref="E46:F47"/>
    <mergeCell ref="E48:F49"/>
    <mergeCell ref="K44:L45"/>
    <mergeCell ref="H44:J45"/>
    <mergeCell ref="M41:R41"/>
    <mergeCell ref="C41:L41"/>
    <mergeCell ref="G42:G43"/>
    <mergeCell ref="G44:G45"/>
    <mergeCell ref="D23:AJ29"/>
    <mergeCell ref="S41:X41"/>
    <mergeCell ref="AD19:AE19"/>
    <mergeCell ref="AF19:AJ19"/>
    <mergeCell ref="J19:M19"/>
    <mergeCell ref="V21:AA21"/>
    <mergeCell ref="AB21:AE21"/>
    <mergeCell ref="F32:T32"/>
    <mergeCell ref="F33:T33"/>
    <mergeCell ref="J21:M21"/>
    <mergeCell ref="O21:S21"/>
    <mergeCell ref="C21:G21"/>
    <mergeCell ref="C22:AK22"/>
    <mergeCell ref="AD34:AD35"/>
    <mergeCell ref="W34:AC35"/>
    <mergeCell ref="F31:T31"/>
    <mergeCell ref="D37:D38"/>
    <mergeCell ref="F37:T38"/>
    <mergeCell ref="AK50:AK51"/>
    <mergeCell ref="S50:W51"/>
    <mergeCell ref="X50:X51"/>
    <mergeCell ref="AE50:AJ51"/>
    <mergeCell ref="X42:X43"/>
    <mergeCell ref="AK46:AK47"/>
    <mergeCell ref="AK42:AK43"/>
    <mergeCell ref="X44:X45"/>
    <mergeCell ref="AE46:AJ47"/>
    <mergeCell ref="AD44:AD45"/>
    <mergeCell ref="AD42:AD43"/>
    <mergeCell ref="X46:X47"/>
    <mergeCell ref="Y46:AC47"/>
    <mergeCell ref="AD46:AD47"/>
    <mergeCell ref="AK44:AK45"/>
    <mergeCell ref="AE42:AJ43"/>
    <mergeCell ref="AE44:AJ45"/>
    <mergeCell ref="Y50:AD51"/>
    <mergeCell ref="X48:X49"/>
    <mergeCell ref="AD48:AD49"/>
    <mergeCell ref="AK48:AK49"/>
    <mergeCell ref="C12:AK12"/>
    <mergeCell ref="W33:AC33"/>
    <mergeCell ref="AE34:AE35"/>
    <mergeCell ref="AF34:AK35"/>
    <mergeCell ref="D34:D35"/>
    <mergeCell ref="N16:N17"/>
    <mergeCell ref="C16:G17"/>
    <mergeCell ref="C19:G19"/>
    <mergeCell ref="V16:AE17"/>
    <mergeCell ref="U16:U17"/>
    <mergeCell ref="AC20:AF20"/>
    <mergeCell ref="AF16:AF17"/>
    <mergeCell ref="H16:H17"/>
    <mergeCell ref="O18:T18"/>
    <mergeCell ref="O20:S20"/>
    <mergeCell ref="V20:AB20"/>
    <mergeCell ref="U19:AC19"/>
    <mergeCell ref="O19:S19"/>
    <mergeCell ref="O15:T15"/>
    <mergeCell ref="O16:S17"/>
    <mergeCell ref="T16:T17"/>
    <mergeCell ref="I16:I17"/>
    <mergeCell ref="J16:M17"/>
    <mergeCell ref="C18:H18"/>
  </mergeCells>
  <phoneticPr fontId="2"/>
  <dataValidations count="1">
    <dataValidation allowBlank="1" sqref="AQ56:AQ58 B18:B55" xr:uid="{00000000-0002-0000-0100-000000000000}"/>
  </dataValidations>
  <pageMargins left="0.98425196850393704" right="0.39370078740157483" top="0.98425196850393704" bottom="0.19685039370078741" header="0.59055118110236227" footer="0"/>
  <pageSetup paperSize="9" scale="92" orientation="portrait" horizontalDpi="300" verticalDpi="300" r:id="rId1"/>
  <headerFooter alignWithMargins="0"/>
  <colBreaks count="1" manualBreakCount="1">
    <brk id="1" min="10" max="5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231"/>
  <sheetViews>
    <sheetView showGridLines="0" showRowColHeaders="0" zoomScaleNormal="100" zoomScaleSheetLayoutView="100" workbookViewId="0">
      <selection activeCell="I7" sqref="I7:M7"/>
    </sheetView>
  </sheetViews>
  <sheetFormatPr defaultColWidth="2.625" defaultRowHeight="19.5" customHeight="1" x14ac:dyDescent="0.15"/>
  <cols>
    <col min="1" max="1" width="15.625" style="184" customWidth="1"/>
    <col min="2" max="36" width="2.625" style="184" customWidth="1"/>
    <col min="37" max="37" width="2.625" style="190" customWidth="1"/>
    <col min="38" max="38" width="2.625" style="186" customWidth="1"/>
    <col min="39" max="16384" width="2.625" style="184"/>
  </cols>
  <sheetData>
    <row r="1" spans="2:38" s="182" customFormat="1" ht="10.5" customHeight="1" x14ac:dyDescent="0.15">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row>
    <row r="2" spans="2:38" ht="9.9499999999999993" customHeight="1" x14ac:dyDescent="0.15">
      <c r="AK2" s="184"/>
      <c r="AL2" s="184"/>
    </row>
    <row r="3" spans="2:38" ht="3.95" customHeight="1" x14ac:dyDescent="0.15">
      <c r="C3" s="189"/>
      <c r="D3" s="189"/>
      <c r="E3" s="189"/>
      <c r="F3" s="189"/>
      <c r="G3" s="319"/>
      <c r="H3" s="319"/>
      <c r="I3" s="319"/>
      <c r="J3" s="319"/>
      <c r="K3" s="319"/>
      <c r="L3" s="189"/>
      <c r="M3" s="189"/>
      <c r="N3" s="189"/>
      <c r="O3" s="189"/>
      <c r="P3" s="189"/>
      <c r="Q3" s="189"/>
      <c r="R3" s="189"/>
      <c r="S3" s="189"/>
      <c r="T3" s="319"/>
      <c r="U3" s="319"/>
      <c r="V3" s="319"/>
      <c r="W3" s="319"/>
      <c r="X3" s="189"/>
      <c r="Y3" s="189"/>
      <c r="Z3" s="189"/>
      <c r="AA3" s="189"/>
      <c r="AB3" s="190"/>
      <c r="AC3" s="190"/>
      <c r="AD3" s="190"/>
      <c r="AE3" s="190"/>
      <c r="AK3" s="184"/>
      <c r="AL3" s="184"/>
    </row>
    <row r="4" spans="2:38" ht="36.75" customHeight="1" x14ac:dyDescent="0.15">
      <c r="C4" s="798" t="s">
        <v>158</v>
      </c>
      <c r="D4" s="799"/>
      <c r="E4" s="799"/>
      <c r="F4" s="799"/>
      <c r="G4" s="799"/>
      <c r="H4" s="799"/>
      <c r="I4" s="799"/>
      <c r="J4" s="799"/>
      <c r="K4" s="799"/>
      <c r="L4" s="799"/>
      <c r="M4" s="799"/>
      <c r="N4" s="799"/>
      <c r="O4" s="799"/>
      <c r="P4" s="799"/>
      <c r="Q4" s="799"/>
      <c r="R4" s="799"/>
      <c r="S4" s="799"/>
      <c r="T4" s="799"/>
      <c r="U4" s="799"/>
      <c r="V4" s="799"/>
      <c r="W4" s="799"/>
      <c r="X4" s="799"/>
      <c r="Y4" s="799"/>
      <c r="Z4" s="799"/>
      <c r="AA4" s="799"/>
      <c r="AB4" s="799"/>
      <c r="AC4" s="799"/>
      <c r="AD4" s="799"/>
      <c r="AE4" s="799"/>
      <c r="AF4" s="799"/>
      <c r="AG4" s="799"/>
      <c r="AH4" s="799"/>
      <c r="AI4" s="799"/>
      <c r="AJ4" s="799"/>
      <c r="AK4" s="799"/>
      <c r="AL4" s="184"/>
    </row>
    <row r="5" spans="2:38" ht="3.95" customHeight="1" x14ac:dyDescent="0.15">
      <c r="C5" s="398"/>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399"/>
      <c r="AI5" s="399"/>
      <c r="AJ5" s="399"/>
      <c r="AK5" s="399"/>
      <c r="AL5" s="184"/>
    </row>
    <row r="6" spans="2:38" ht="39" customHeight="1" x14ac:dyDescent="0.15">
      <c r="B6" s="189"/>
      <c r="C6" s="800" t="s">
        <v>115</v>
      </c>
      <c r="D6" s="801"/>
      <c r="E6" s="801"/>
      <c r="F6" s="801"/>
      <c r="G6" s="801"/>
      <c r="H6" s="801"/>
      <c r="I6" s="801"/>
      <c r="J6" s="801"/>
      <c r="K6" s="801"/>
      <c r="L6" s="801"/>
      <c r="M6" s="801"/>
      <c r="N6" s="801"/>
      <c r="O6" s="801"/>
      <c r="P6" s="801"/>
      <c r="Q6" s="801"/>
      <c r="R6" s="801"/>
      <c r="S6" s="801"/>
      <c r="T6" s="801"/>
      <c r="U6" s="801"/>
      <c r="V6" s="801"/>
      <c r="W6" s="801"/>
      <c r="X6" s="801"/>
      <c r="Y6" s="801"/>
      <c r="Z6" s="801"/>
      <c r="AA6" s="801"/>
      <c r="AB6" s="801"/>
      <c r="AC6" s="801"/>
      <c r="AD6" s="801"/>
      <c r="AE6" s="801"/>
      <c r="AF6" s="801"/>
      <c r="AG6" s="801"/>
      <c r="AH6" s="801"/>
      <c r="AI6" s="801"/>
      <c r="AJ6" s="801"/>
      <c r="AK6" s="135"/>
      <c r="AL6" s="190"/>
    </row>
    <row r="7" spans="2:38" ht="28.5" customHeight="1" x14ac:dyDescent="0.15">
      <c r="C7" s="461" t="s">
        <v>20</v>
      </c>
      <c r="D7" s="462"/>
      <c r="E7" s="462"/>
      <c r="F7" s="462"/>
      <c r="G7" s="700"/>
      <c r="H7" s="701"/>
      <c r="I7" s="451"/>
      <c r="J7" s="452"/>
      <c r="K7" s="452"/>
      <c r="L7" s="452"/>
      <c r="M7" s="452"/>
      <c r="N7" s="318" t="s">
        <v>177</v>
      </c>
      <c r="O7" s="702"/>
      <c r="P7" s="703"/>
      <c r="Q7" s="703"/>
      <c r="R7" s="703"/>
      <c r="S7" s="704"/>
      <c r="T7" s="461" t="s">
        <v>125</v>
      </c>
      <c r="U7" s="462"/>
      <c r="V7" s="462"/>
      <c r="W7" s="462"/>
      <c r="X7" s="462"/>
      <c r="Y7" s="522"/>
      <c r="Z7" s="697"/>
      <c r="AA7" s="698"/>
      <c r="AB7" s="698"/>
      <c r="AC7" s="698"/>
      <c r="AD7" s="698"/>
      <c r="AE7" s="698"/>
      <c r="AF7" s="698"/>
      <c r="AG7" s="698"/>
      <c r="AH7" s="698"/>
      <c r="AI7" s="698"/>
      <c r="AJ7" s="698"/>
      <c r="AK7" s="699"/>
      <c r="AL7" s="317"/>
    </row>
    <row r="8" spans="2:38" ht="21" customHeight="1" x14ac:dyDescent="0.15">
      <c r="B8" s="189"/>
      <c r="C8" s="787" t="s">
        <v>72</v>
      </c>
      <c r="D8" s="788"/>
      <c r="E8" s="788"/>
      <c r="F8" s="788"/>
      <c r="G8" s="788"/>
      <c r="H8" s="788"/>
      <c r="I8" s="788"/>
      <c r="J8" s="788"/>
      <c r="K8" s="788"/>
      <c r="L8" s="788"/>
      <c r="M8" s="788"/>
      <c r="N8" s="788"/>
      <c r="O8" s="788"/>
      <c r="P8" s="788"/>
      <c r="Q8" s="788"/>
      <c r="R8" s="788"/>
      <c r="S8" s="788"/>
      <c r="T8" s="788"/>
      <c r="U8" s="788"/>
      <c r="V8" s="788"/>
      <c r="W8" s="788"/>
      <c r="X8" s="788"/>
      <c r="Y8" s="788"/>
      <c r="Z8" s="788"/>
      <c r="AA8" s="788"/>
      <c r="AB8" s="788"/>
      <c r="AC8" s="788"/>
      <c r="AD8" s="788"/>
      <c r="AE8" s="788"/>
      <c r="AF8" s="788"/>
      <c r="AG8" s="788"/>
      <c r="AH8" s="788"/>
      <c r="AI8" s="788"/>
      <c r="AJ8" s="788"/>
      <c r="AK8" s="789"/>
      <c r="AL8" s="190"/>
    </row>
    <row r="9" spans="2:38" ht="15" customHeight="1" x14ac:dyDescent="0.15">
      <c r="B9" s="189"/>
      <c r="C9" s="120"/>
      <c r="D9" s="796" t="s">
        <v>164</v>
      </c>
      <c r="E9" s="796"/>
      <c r="F9" s="796"/>
      <c r="G9" s="796"/>
      <c r="H9" s="796"/>
      <c r="I9" s="796"/>
      <c r="J9" s="796"/>
      <c r="K9" s="796"/>
      <c r="L9" s="796"/>
      <c r="M9" s="796"/>
      <c r="N9" s="796"/>
      <c r="O9" s="796"/>
      <c r="P9" s="796"/>
      <c r="Q9" s="796"/>
      <c r="R9" s="796"/>
      <c r="S9" s="796"/>
      <c r="T9" s="796"/>
      <c r="U9" s="796"/>
      <c r="V9" s="796"/>
      <c r="W9" s="796"/>
      <c r="X9" s="796"/>
      <c r="Y9" s="796"/>
      <c r="Z9" s="796"/>
      <c r="AA9" s="796"/>
      <c r="AB9" s="796"/>
      <c r="AC9" s="796"/>
      <c r="AD9" s="796"/>
      <c r="AE9" s="796"/>
      <c r="AF9" s="796"/>
      <c r="AG9" s="796"/>
      <c r="AH9" s="796"/>
      <c r="AI9" s="796"/>
      <c r="AJ9" s="796"/>
      <c r="AK9" s="797"/>
      <c r="AL9" s="190"/>
    </row>
    <row r="10" spans="2:38" ht="15" customHeight="1" x14ac:dyDescent="0.15">
      <c r="B10" s="189"/>
      <c r="C10" s="120"/>
      <c r="D10" s="796"/>
      <c r="E10" s="796"/>
      <c r="F10" s="796"/>
      <c r="G10" s="796"/>
      <c r="H10" s="796"/>
      <c r="I10" s="796"/>
      <c r="J10" s="796"/>
      <c r="K10" s="796"/>
      <c r="L10" s="796"/>
      <c r="M10" s="796"/>
      <c r="N10" s="796"/>
      <c r="O10" s="796"/>
      <c r="P10" s="796"/>
      <c r="Q10" s="796"/>
      <c r="R10" s="796"/>
      <c r="S10" s="796"/>
      <c r="T10" s="796"/>
      <c r="U10" s="796"/>
      <c r="V10" s="796"/>
      <c r="W10" s="796"/>
      <c r="X10" s="796"/>
      <c r="Y10" s="796"/>
      <c r="Z10" s="796"/>
      <c r="AA10" s="796"/>
      <c r="AB10" s="796"/>
      <c r="AC10" s="796"/>
      <c r="AD10" s="796"/>
      <c r="AE10" s="796"/>
      <c r="AF10" s="796"/>
      <c r="AG10" s="796"/>
      <c r="AH10" s="796"/>
      <c r="AI10" s="796"/>
      <c r="AJ10" s="796"/>
      <c r="AK10" s="797"/>
      <c r="AL10" s="190"/>
    </row>
    <row r="11" spans="2:38" ht="15" customHeight="1" x14ac:dyDescent="0.15">
      <c r="B11" s="194"/>
      <c r="C11" s="120"/>
      <c r="D11" s="796"/>
      <c r="E11" s="796"/>
      <c r="F11" s="796"/>
      <c r="G11" s="796"/>
      <c r="H11" s="796"/>
      <c r="I11" s="796"/>
      <c r="J11" s="796"/>
      <c r="K11" s="796"/>
      <c r="L11" s="796"/>
      <c r="M11" s="796"/>
      <c r="N11" s="796"/>
      <c r="O11" s="796"/>
      <c r="P11" s="796"/>
      <c r="Q11" s="796"/>
      <c r="R11" s="796"/>
      <c r="S11" s="796"/>
      <c r="T11" s="796"/>
      <c r="U11" s="796"/>
      <c r="V11" s="796"/>
      <c r="W11" s="796"/>
      <c r="X11" s="796"/>
      <c r="Y11" s="796"/>
      <c r="Z11" s="796"/>
      <c r="AA11" s="796"/>
      <c r="AB11" s="796"/>
      <c r="AC11" s="796"/>
      <c r="AD11" s="796"/>
      <c r="AE11" s="796"/>
      <c r="AF11" s="796"/>
      <c r="AG11" s="796"/>
      <c r="AH11" s="796"/>
      <c r="AI11" s="796"/>
      <c r="AJ11" s="796"/>
      <c r="AK11" s="797"/>
      <c r="AL11" s="190"/>
    </row>
    <row r="12" spans="2:38" ht="15" customHeight="1" x14ac:dyDescent="0.15">
      <c r="B12" s="194"/>
      <c r="C12" s="120"/>
      <c r="D12" s="796"/>
      <c r="E12" s="796"/>
      <c r="F12" s="796"/>
      <c r="G12" s="796"/>
      <c r="H12" s="796"/>
      <c r="I12" s="796"/>
      <c r="J12" s="796"/>
      <c r="K12" s="796"/>
      <c r="L12" s="796"/>
      <c r="M12" s="796"/>
      <c r="N12" s="796"/>
      <c r="O12" s="796"/>
      <c r="P12" s="796"/>
      <c r="Q12" s="796"/>
      <c r="R12" s="796"/>
      <c r="S12" s="796"/>
      <c r="T12" s="796"/>
      <c r="U12" s="796"/>
      <c r="V12" s="796"/>
      <c r="W12" s="796"/>
      <c r="X12" s="796"/>
      <c r="Y12" s="796"/>
      <c r="Z12" s="796"/>
      <c r="AA12" s="796"/>
      <c r="AB12" s="796"/>
      <c r="AC12" s="796"/>
      <c r="AD12" s="796"/>
      <c r="AE12" s="796"/>
      <c r="AF12" s="796"/>
      <c r="AG12" s="796"/>
      <c r="AH12" s="796"/>
      <c r="AI12" s="796"/>
      <c r="AJ12" s="796"/>
      <c r="AK12" s="797"/>
      <c r="AL12" s="190"/>
    </row>
    <row r="13" spans="2:38" ht="15" customHeight="1" x14ac:dyDescent="0.15">
      <c r="B13" s="194"/>
      <c r="C13" s="120"/>
      <c r="D13" s="796"/>
      <c r="E13" s="796"/>
      <c r="F13" s="796"/>
      <c r="G13" s="796"/>
      <c r="H13" s="796"/>
      <c r="I13" s="796"/>
      <c r="J13" s="796"/>
      <c r="K13" s="796"/>
      <c r="L13" s="796"/>
      <c r="M13" s="796"/>
      <c r="N13" s="796"/>
      <c r="O13" s="796"/>
      <c r="P13" s="796"/>
      <c r="Q13" s="796"/>
      <c r="R13" s="796"/>
      <c r="S13" s="796"/>
      <c r="T13" s="796"/>
      <c r="U13" s="796"/>
      <c r="V13" s="796"/>
      <c r="W13" s="796"/>
      <c r="X13" s="796"/>
      <c r="Y13" s="796"/>
      <c r="Z13" s="796"/>
      <c r="AA13" s="796"/>
      <c r="AB13" s="796"/>
      <c r="AC13" s="796"/>
      <c r="AD13" s="796"/>
      <c r="AE13" s="796"/>
      <c r="AF13" s="796"/>
      <c r="AG13" s="796"/>
      <c r="AH13" s="796"/>
      <c r="AI13" s="796"/>
      <c r="AJ13" s="796"/>
      <c r="AK13" s="797"/>
      <c r="AL13" s="190"/>
    </row>
    <row r="14" spans="2:38" ht="15" customHeight="1" x14ac:dyDescent="0.15">
      <c r="B14" s="303"/>
      <c r="C14" s="121"/>
      <c r="D14" s="796"/>
      <c r="E14" s="796"/>
      <c r="F14" s="796"/>
      <c r="G14" s="796"/>
      <c r="H14" s="796"/>
      <c r="I14" s="796"/>
      <c r="J14" s="796"/>
      <c r="K14" s="796"/>
      <c r="L14" s="796"/>
      <c r="M14" s="796"/>
      <c r="N14" s="796"/>
      <c r="O14" s="796"/>
      <c r="P14" s="796"/>
      <c r="Q14" s="796"/>
      <c r="R14" s="796"/>
      <c r="S14" s="796"/>
      <c r="T14" s="796"/>
      <c r="U14" s="796"/>
      <c r="V14" s="796"/>
      <c r="W14" s="796"/>
      <c r="X14" s="796"/>
      <c r="Y14" s="796"/>
      <c r="Z14" s="796"/>
      <c r="AA14" s="796"/>
      <c r="AB14" s="796"/>
      <c r="AC14" s="796"/>
      <c r="AD14" s="796"/>
      <c r="AE14" s="796"/>
      <c r="AF14" s="796"/>
      <c r="AG14" s="796"/>
      <c r="AH14" s="796"/>
      <c r="AI14" s="796"/>
      <c r="AJ14" s="796"/>
      <c r="AK14" s="797"/>
      <c r="AL14" s="190"/>
    </row>
    <row r="15" spans="2:38" ht="15" customHeight="1" x14ac:dyDescent="0.15">
      <c r="B15" s="316"/>
      <c r="C15" s="121"/>
      <c r="D15" s="796"/>
      <c r="E15" s="796"/>
      <c r="F15" s="796"/>
      <c r="G15" s="796"/>
      <c r="H15" s="796"/>
      <c r="I15" s="796"/>
      <c r="J15" s="796"/>
      <c r="K15" s="796"/>
      <c r="L15" s="796"/>
      <c r="M15" s="796"/>
      <c r="N15" s="796"/>
      <c r="O15" s="796"/>
      <c r="P15" s="796"/>
      <c r="Q15" s="796"/>
      <c r="R15" s="796"/>
      <c r="S15" s="796"/>
      <c r="T15" s="796"/>
      <c r="U15" s="796"/>
      <c r="V15" s="796"/>
      <c r="W15" s="796"/>
      <c r="X15" s="796"/>
      <c r="Y15" s="796"/>
      <c r="Z15" s="796"/>
      <c r="AA15" s="796"/>
      <c r="AB15" s="796"/>
      <c r="AC15" s="796"/>
      <c r="AD15" s="796"/>
      <c r="AE15" s="796"/>
      <c r="AF15" s="796"/>
      <c r="AG15" s="796"/>
      <c r="AH15" s="796"/>
      <c r="AI15" s="796"/>
      <c r="AJ15" s="796"/>
      <c r="AK15" s="797"/>
      <c r="AL15" s="190"/>
    </row>
    <row r="16" spans="2:38" ht="15" customHeight="1" x14ac:dyDescent="0.15">
      <c r="B16" s="316"/>
      <c r="C16" s="113"/>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114"/>
      <c r="AL16" s="190"/>
    </row>
    <row r="17" spans="2:38" ht="18" customHeight="1" x14ac:dyDescent="0.15">
      <c r="B17" s="316"/>
      <c r="C17" s="116"/>
      <c r="D17" s="355"/>
      <c r="E17" s="790" t="s">
        <v>101</v>
      </c>
      <c r="F17" s="791"/>
      <c r="G17" s="791"/>
      <c r="H17" s="791"/>
      <c r="I17" s="791"/>
      <c r="J17" s="791"/>
      <c r="K17" s="791"/>
      <c r="L17" s="791"/>
      <c r="M17" s="791"/>
      <c r="N17" s="791"/>
      <c r="O17" s="791"/>
      <c r="P17" s="791"/>
      <c r="Q17" s="791"/>
      <c r="R17" s="791"/>
      <c r="S17" s="791"/>
      <c r="T17" s="791"/>
      <c r="U17" s="357"/>
      <c r="V17" s="358"/>
      <c r="W17" s="359"/>
      <c r="X17" s="360"/>
      <c r="Y17" s="358"/>
      <c r="Z17" s="358"/>
      <c r="AA17" s="361"/>
      <c r="AB17" s="361"/>
      <c r="AC17" s="358"/>
      <c r="AD17" s="106"/>
      <c r="AE17" s="362"/>
      <c r="AF17" s="362"/>
      <c r="AG17" s="362"/>
      <c r="AH17" s="362"/>
      <c r="AI17" s="106"/>
      <c r="AJ17" s="106"/>
      <c r="AK17" s="115"/>
      <c r="AL17" s="190"/>
    </row>
    <row r="18" spans="2:38" ht="18" customHeight="1" x14ac:dyDescent="0.15">
      <c r="B18" s="316"/>
      <c r="C18" s="116"/>
      <c r="D18" s="355"/>
      <c r="E18" s="363"/>
      <c r="F18" s="664" t="s">
        <v>97</v>
      </c>
      <c r="G18" s="664"/>
      <c r="H18" s="664"/>
      <c r="I18" s="664"/>
      <c r="J18" s="664"/>
      <c r="K18" s="664"/>
      <c r="L18" s="664"/>
      <c r="M18" s="664"/>
      <c r="N18" s="664"/>
      <c r="O18" s="664"/>
      <c r="P18" s="664"/>
      <c r="Q18" s="664"/>
      <c r="R18" s="664"/>
      <c r="S18" s="664"/>
      <c r="T18" s="664"/>
      <c r="U18" s="364"/>
      <c r="V18" s="358"/>
      <c r="W18" s="365"/>
      <c r="X18" s="365"/>
      <c r="Y18" s="365"/>
      <c r="Z18" s="365"/>
      <c r="AA18" s="365"/>
      <c r="AB18" s="365"/>
      <c r="AC18" s="358"/>
      <c r="AD18" s="366"/>
      <c r="AE18" s="367"/>
      <c r="AF18" s="367"/>
      <c r="AG18" s="367"/>
      <c r="AH18" s="367"/>
      <c r="AI18" s="367"/>
      <c r="AJ18" s="106"/>
      <c r="AK18" s="115"/>
      <c r="AL18" s="190"/>
    </row>
    <row r="19" spans="2:38" ht="18" customHeight="1" x14ac:dyDescent="0.15">
      <c r="B19" s="303"/>
      <c r="C19" s="116"/>
      <c r="D19" s="368"/>
      <c r="E19" s="792" t="s">
        <v>193</v>
      </c>
      <c r="F19" s="792"/>
      <c r="G19" s="793" t="s">
        <v>159</v>
      </c>
      <c r="H19" s="793"/>
      <c r="I19" s="793"/>
      <c r="J19" s="793"/>
      <c r="K19" s="793"/>
      <c r="L19" s="793"/>
      <c r="M19" s="793"/>
      <c r="N19" s="793"/>
      <c r="O19" s="793"/>
      <c r="P19" s="793"/>
      <c r="Q19" s="793"/>
      <c r="R19" s="793"/>
      <c r="S19" s="793"/>
      <c r="T19" s="793"/>
      <c r="U19" s="358"/>
      <c r="V19" s="369"/>
      <c r="W19" s="594" t="s">
        <v>160</v>
      </c>
      <c r="X19" s="594"/>
      <c r="Y19" s="594"/>
      <c r="Z19" s="594"/>
      <c r="AA19" s="594"/>
      <c r="AB19" s="594"/>
      <c r="AC19" s="594"/>
      <c r="AD19" s="326"/>
      <c r="AE19" s="326"/>
      <c r="AF19" s="326"/>
      <c r="AG19" s="326"/>
      <c r="AH19" s="326"/>
      <c r="AI19" s="106"/>
      <c r="AJ19" s="106"/>
      <c r="AK19" s="115"/>
      <c r="AL19" s="190"/>
    </row>
    <row r="20" spans="2:38" ht="18" customHeight="1" x14ac:dyDescent="0.15">
      <c r="B20" s="189"/>
      <c r="C20" s="116"/>
      <c r="D20" s="598" t="s">
        <v>189</v>
      </c>
      <c r="E20" s="734" t="s">
        <v>102</v>
      </c>
      <c r="F20" s="735"/>
      <c r="G20" s="735"/>
      <c r="H20" s="735"/>
      <c r="I20" s="735"/>
      <c r="J20" s="735"/>
      <c r="K20" s="735"/>
      <c r="L20" s="735"/>
      <c r="M20" s="735"/>
      <c r="N20" s="735"/>
      <c r="O20" s="735"/>
      <c r="P20" s="735"/>
      <c r="Q20" s="735"/>
      <c r="R20" s="735"/>
      <c r="S20" s="735"/>
      <c r="T20" s="735"/>
      <c r="U20" s="371"/>
      <c r="V20" s="720" t="s">
        <v>190</v>
      </c>
      <c r="W20" s="670" t="s">
        <v>85</v>
      </c>
      <c r="X20" s="671"/>
      <c r="Y20" s="671"/>
      <c r="Z20" s="671"/>
      <c r="AA20" s="671"/>
      <c r="AB20" s="671"/>
      <c r="AC20" s="672"/>
      <c r="AD20" s="669"/>
      <c r="AE20" s="595" t="s">
        <v>191</v>
      </c>
      <c r="AF20" s="596" t="s">
        <v>87</v>
      </c>
      <c r="AG20" s="596"/>
      <c r="AH20" s="596"/>
      <c r="AI20" s="596"/>
      <c r="AJ20" s="596"/>
      <c r="AK20" s="597"/>
      <c r="AL20" s="190"/>
    </row>
    <row r="21" spans="2:38" ht="18" customHeight="1" x14ac:dyDescent="0.15">
      <c r="B21" s="189"/>
      <c r="C21" s="373"/>
      <c r="D21" s="598"/>
      <c r="E21" s="374"/>
      <c r="F21" s="664" t="s">
        <v>90</v>
      </c>
      <c r="G21" s="664"/>
      <c r="H21" s="664"/>
      <c r="I21" s="664"/>
      <c r="J21" s="664"/>
      <c r="K21" s="664"/>
      <c r="L21" s="664"/>
      <c r="M21" s="664"/>
      <c r="N21" s="664"/>
      <c r="O21" s="664"/>
      <c r="P21" s="664"/>
      <c r="Q21" s="664"/>
      <c r="R21" s="664"/>
      <c r="S21" s="664"/>
      <c r="T21" s="664"/>
      <c r="U21" s="375"/>
      <c r="V21" s="720"/>
      <c r="W21" s="673"/>
      <c r="X21" s="674"/>
      <c r="Y21" s="674"/>
      <c r="Z21" s="674"/>
      <c r="AA21" s="674"/>
      <c r="AB21" s="674"/>
      <c r="AC21" s="675"/>
      <c r="AD21" s="669"/>
      <c r="AE21" s="595"/>
      <c r="AF21" s="596"/>
      <c r="AG21" s="596"/>
      <c r="AH21" s="596"/>
      <c r="AI21" s="596"/>
      <c r="AJ21" s="596"/>
      <c r="AK21" s="597"/>
      <c r="AL21" s="190"/>
    </row>
    <row r="22" spans="2:38" ht="18" customHeight="1" x14ac:dyDescent="0.15">
      <c r="B22" s="189"/>
      <c r="C22" s="373"/>
      <c r="D22" s="376"/>
      <c r="E22" s="376"/>
      <c r="F22" s="376"/>
      <c r="G22" s="376"/>
      <c r="H22" s="376"/>
      <c r="I22" s="376"/>
      <c r="J22" s="376"/>
      <c r="K22" s="376"/>
      <c r="L22" s="376"/>
      <c r="M22" s="376"/>
      <c r="N22" s="376"/>
      <c r="O22" s="718" t="s">
        <v>121</v>
      </c>
      <c r="P22" s="719"/>
      <c r="Q22" s="719"/>
      <c r="R22" s="719"/>
      <c r="S22" s="719"/>
      <c r="T22" s="719"/>
      <c r="U22" s="719"/>
      <c r="V22" s="719"/>
      <c r="W22" s="719"/>
      <c r="X22" s="719"/>
      <c r="Y22" s="719"/>
      <c r="Z22" s="719"/>
      <c r="AA22" s="719"/>
      <c r="AB22" s="719"/>
      <c r="AC22" s="719"/>
      <c r="AD22" s="106"/>
      <c r="AE22" s="106"/>
      <c r="AF22" s="372"/>
      <c r="AG22" s="372"/>
      <c r="AH22" s="372"/>
      <c r="AI22" s="372"/>
      <c r="AJ22" s="372"/>
      <c r="AK22" s="115"/>
      <c r="AL22" s="190"/>
    </row>
    <row r="23" spans="2:38" ht="18" customHeight="1" x14ac:dyDescent="0.15">
      <c r="B23" s="189"/>
      <c r="C23" s="116"/>
      <c r="D23" s="715" t="s">
        <v>192</v>
      </c>
      <c r="E23" s="378"/>
      <c r="F23" s="716" t="s">
        <v>122</v>
      </c>
      <c r="G23" s="716"/>
      <c r="H23" s="716"/>
      <c r="I23" s="716"/>
      <c r="J23" s="716"/>
      <c r="K23" s="716"/>
      <c r="L23" s="716"/>
      <c r="M23" s="716"/>
      <c r="N23" s="716"/>
      <c r="O23" s="716"/>
      <c r="P23" s="716"/>
      <c r="Q23" s="716"/>
      <c r="R23" s="716"/>
      <c r="S23" s="716"/>
      <c r="T23" s="716"/>
      <c r="U23" s="379"/>
      <c r="V23" s="106"/>
      <c r="W23" s="380"/>
      <c r="X23" s="380"/>
      <c r="Y23" s="380"/>
      <c r="Z23" s="380"/>
      <c r="AA23" s="380"/>
      <c r="AB23" s="380"/>
      <c r="AC23" s="106"/>
      <c r="AD23" s="106"/>
      <c r="AE23" s="106"/>
      <c r="AF23" s="381"/>
      <c r="AG23" s="381"/>
      <c r="AH23" s="381"/>
      <c r="AI23" s="381"/>
      <c r="AJ23" s="381"/>
      <c r="AK23" s="115"/>
      <c r="AL23" s="190"/>
    </row>
    <row r="24" spans="2:38" ht="18" customHeight="1" x14ac:dyDescent="0.15">
      <c r="B24" s="189"/>
      <c r="C24" s="116"/>
      <c r="D24" s="715"/>
      <c r="E24" s="383"/>
      <c r="F24" s="717"/>
      <c r="G24" s="717"/>
      <c r="H24" s="717"/>
      <c r="I24" s="717"/>
      <c r="J24" s="717"/>
      <c r="K24" s="717"/>
      <c r="L24" s="717"/>
      <c r="M24" s="717"/>
      <c r="N24" s="717"/>
      <c r="O24" s="717"/>
      <c r="P24" s="717"/>
      <c r="Q24" s="717"/>
      <c r="R24" s="717"/>
      <c r="S24" s="717"/>
      <c r="T24" s="717"/>
      <c r="U24" s="384"/>
      <c r="V24" s="381"/>
      <c r="W24" s="106"/>
      <c r="X24" s="372"/>
      <c r="Y24" s="372"/>
      <c r="Z24" s="372"/>
      <c r="AA24" s="372"/>
      <c r="AB24" s="372"/>
      <c r="AC24" s="29"/>
      <c r="AD24" s="29"/>
      <c r="AE24" s="106"/>
      <c r="AF24" s="29"/>
      <c r="AG24" s="29"/>
      <c r="AH24" s="29"/>
      <c r="AI24" s="29"/>
      <c r="AJ24" s="29"/>
      <c r="AK24" s="115"/>
      <c r="AL24" s="190"/>
    </row>
    <row r="25" spans="2:38" ht="15" customHeight="1" x14ac:dyDescent="0.15">
      <c r="B25" s="189"/>
      <c r="C25" s="385"/>
      <c r="D25" s="367"/>
      <c r="E25" s="367"/>
      <c r="F25" s="326"/>
      <c r="G25" s="326"/>
      <c r="H25" s="326"/>
      <c r="I25" s="326"/>
      <c r="J25" s="326"/>
      <c r="K25" s="326"/>
      <c r="L25" s="326"/>
      <c r="M25" s="326"/>
      <c r="N25" s="326"/>
      <c r="O25" s="326"/>
      <c r="P25" s="326"/>
      <c r="Q25" s="326"/>
      <c r="R25" s="326"/>
      <c r="S25" s="326"/>
      <c r="T25" s="326"/>
      <c r="U25" s="29"/>
      <c r="V25" s="29"/>
      <c r="W25" s="712" t="s">
        <v>86</v>
      </c>
      <c r="X25" s="712"/>
      <c r="Y25" s="712"/>
      <c r="Z25" s="712"/>
      <c r="AA25" s="712"/>
      <c r="AB25" s="712"/>
      <c r="AC25" s="386"/>
      <c r="AD25" s="386"/>
      <c r="AE25" s="106"/>
      <c r="AF25" s="29"/>
      <c r="AG25" s="29"/>
      <c r="AH25" s="29"/>
      <c r="AI25" s="29"/>
      <c r="AJ25" s="29"/>
      <c r="AK25" s="115"/>
      <c r="AL25" s="190"/>
    </row>
    <row r="26" spans="2:38" ht="18" customHeight="1" x14ac:dyDescent="0.15">
      <c r="B26" s="189"/>
      <c r="C26" s="116"/>
      <c r="D26" s="90"/>
      <c r="E26" s="252"/>
      <c r="F26" s="252"/>
      <c r="G26" s="252"/>
      <c r="H26" s="252"/>
      <c r="I26" s="252"/>
      <c r="J26" s="252"/>
      <c r="K26" s="252"/>
      <c r="L26" s="252"/>
      <c r="M26" s="252"/>
      <c r="N26" s="252"/>
      <c r="O26" s="252"/>
      <c r="P26" s="29"/>
      <c r="Q26" s="29"/>
      <c r="R26" s="252"/>
      <c r="S26" s="90"/>
      <c r="T26" s="252"/>
      <c r="U26" s="252"/>
      <c r="V26" s="252"/>
      <c r="W26" s="252"/>
      <c r="X26" s="252"/>
      <c r="Y26" s="252"/>
      <c r="Z26" s="252"/>
      <c r="AA26" s="252"/>
      <c r="AB26" s="252"/>
      <c r="AC26" s="252"/>
      <c r="AD26" s="252"/>
      <c r="AE26" s="252"/>
      <c r="AF26" s="252"/>
      <c r="AG26" s="252"/>
      <c r="AH26" s="252"/>
      <c r="AI26" s="29"/>
      <c r="AJ26" s="29"/>
      <c r="AK26" s="253"/>
      <c r="AL26" s="190"/>
    </row>
    <row r="27" spans="2:38" ht="18" customHeight="1" x14ac:dyDescent="0.15">
      <c r="B27" s="189"/>
      <c r="C27" s="137"/>
      <c r="D27" s="739" t="s">
        <v>93</v>
      </c>
      <c r="E27" s="740"/>
      <c r="F27" s="740"/>
      <c r="G27" s="740"/>
      <c r="H27" s="740"/>
      <c r="I27" s="741"/>
      <c r="J27" s="742"/>
      <c r="K27" s="743"/>
      <c r="L27" s="743"/>
      <c r="M27" s="743"/>
      <c r="N27" s="743"/>
      <c r="O27" s="173" t="s">
        <v>1</v>
      </c>
      <c r="P27" s="116"/>
      <c r="Q27" s="115"/>
      <c r="R27" s="736" t="s">
        <v>194</v>
      </c>
      <c r="S27" s="737"/>
      <c r="T27" s="737"/>
      <c r="U27" s="737"/>
      <c r="V27" s="737"/>
      <c r="W27" s="737"/>
      <c r="X27" s="738"/>
      <c r="Y27" s="794"/>
      <c r="Z27" s="795"/>
      <c r="AA27" s="732" t="s">
        <v>71</v>
      </c>
      <c r="AB27" s="732"/>
      <c r="AC27" s="732"/>
      <c r="AD27" s="731"/>
      <c r="AE27" s="731"/>
      <c r="AF27" s="731"/>
      <c r="AG27" s="732" t="s">
        <v>99</v>
      </c>
      <c r="AH27" s="733"/>
      <c r="AI27" s="116"/>
      <c r="AJ27" s="106"/>
      <c r="AK27" s="174"/>
      <c r="AL27" s="184"/>
    </row>
    <row r="28" spans="2:38" ht="18" customHeight="1" x14ac:dyDescent="0.15">
      <c r="B28" s="189"/>
      <c r="C28" s="120"/>
      <c r="D28" s="175"/>
      <c r="E28" s="175"/>
      <c r="F28" s="175"/>
      <c r="G28" s="175"/>
      <c r="H28" s="175"/>
      <c r="I28" s="175"/>
      <c r="J28" s="176"/>
      <c r="K28" s="176"/>
      <c r="L28" s="176"/>
      <c r="M28" s="176"/>
      <c r="N28" s="176"/>
      <c r="O28" s="177"/>
      <c r="P28" s="177"/>
      <c r="Q28" s="177"/>
      <c r="R28" s="175"/>
      <c r="S28" s="175"/>
      <c r="T28" s="175"/>
      <c r="U28" s="175"/>
      <c r="V28" s="175"/>
      <c r="W28" s="175"/>
      <c r="X28" s="176"/>
      <c r="Y28" s="176"/>
      <c r="Z28" s="176"/>
      <c r="AA28" s="176"/>
      <c r="AB28" s="176"/>
      <c r="AC28" s="177"/>
      <c r="AD28" s="179"/>
      <c r="AE28" s="179"/>
      <c r="AF28" s="179"/>
      <c r="AG28" s="179"/>
      <c r="AH28" s="179"/>
      <c r="AI28" s="179"/>
      <c r="AJ28" s="177"/>
      <c r="AK28" s="174"/>
      <c r="AL28" s="190"/>
    </row>
    <row r="29" spans="2:38" ht="18" customHeight="1" x14ac:dyDescent="0.15">
      <c r="B29" s="189"/>
      <c r="C29" s="120"/>
      <c r="D29" s="744" t="s">
        <v>94</v>
      </c>
      <c r="E29" s="744"/>
      <c r="F29" s="744"/>
      <c r="G29" s="744"/>
      <c r="H29" s="744"/>
      <c r="I29" s="744"/>
      <c r="J29" s="744"/>
      <c r="K29" s="744"/>
      <c r="L29" s="744"/>
      <c r="M29" s="744"/>
      <c r="N29" s="744"/>
      <c r="O29" s="177"/>
      <c r="P29" s="177"/>
      <c r="Q29" s="177"/>
      <c r="R29" s="744" t="s">
        <v>103</v>
      </c>
      <c r="S29" s="744"/>
      <c r="T29" s="744"/>
      <c r="U29" s="744"/>
      <c r="V29" s="744"/>
      <c r="W29" s="744"/>
      <c r="X29" s="744"/>
      <c r="Y29" s="744"/>
      <c r="Z29" s="744"/>
      <c r="AA29" s="744"/>
      <c r="AB29" s="744"/>
      <c r="AC29" s="744"/>
      <c r="AD29" s="744"/>
      <c r="AE29" s="744"/>
      <c r="AF29" s="744"/>
      <c r="AG29" s="744"/>
      <c r="AH29" s="744"/>
      <c r="AI29" s="744"/>
      <c r="AJ29" s="177"/>
      <c r="AK29" s="174"/>
      <c r="AL29" s="190"/>
    </row>
    <row r="30" spans="2:38" ht="18" customHeight="1" x14ac:dyDescent="0.15">
      <c r="B30" s="189"/>
      <c r="C30" s="120"/>
      <c r="D30" s="748"/>
      <c r="E30" s="749"/>
      <c r="F30" s="749"/>
      <c r="G30" s="749"/>
      <c r="H30" s="740" t="s">
        <v>95</v>
      </c>
      <c r="I30" s="741"/>
      <c r="J30" s="742"/>
      <c r="K30" s="743"/>
      <c r="L30" s="743"/>
      <c r="M30" s="743"/>
      <c r="N30" s="743"/>
      <c r="O30" s="173" t="s">
        <v>1</v>
      </c>
      <c r="P30" s="177"/>
      <c r="Q30" s="177"/>
      <c r="R30" s="748"/>
      <c r="S30" s="749"/>
      <c r="T30" s="749"/>
      <c r="U30" s="749"/>
      <c r="V30" s="740" t="s">
        <v>95</v>
      </c>
      <c r="W30" s="741"/>
      <c r="X30" s="742"/>
      <c r="Y30" s="743"/>
      <c r="Z30" s="743"/>
      <c r="AA30" s="743"/>
      <c r="AB30" s="743"/>
      <c r="AC30" s="173" t="s">
        <v>1</v>
      </c>
      <c r="AD30" s="177"/>
      <c r="AE30" s="177"/>
      <c r="AF30" s="177"/>
      <c r="AG30" s="177"/>
      <c r="AH30" s="177"/>
      <c r="AI30" s="177"/>
      <c r="AJ30" s="177"/>
      <c r="AK30" s="174"/>
      <c r="AL30" s="190"/>
    </row>
    <row r="31" spans="2:38" ht="18" customHeight="1" x14ac:dyDescent="0.15">
      <c r="B31" s="189"/>
      <c r="C31" s="120"/>
      <c r="D31" s="748"/>
      <c r="E31" s="749"/>
      <c r="F31" s="749"/>
      <c r="G31" s="749"/>
      <c r="H31" s="740" t="s">
        <v>95</v>
      </c>
      <c r="I31" s="741"/>
      <c r="J31" s="742"/>
      <c r="K31" s="743"/>
      <c r="L31" s="743"/>
      <c r="M31" s="743"/>
      <c r="N31" s="743"/>
      <c r="O31" s="173" t="s">
        <v>1</v>
      </c>
      <c r="P31" s="177"/>
      <c r="Q31" s="177"/>
      <c r="R31" s="748"/>
      <c r="S31" s="749"/>
      <c r="T31" s="749"/>
      <c r="U31" s="749"/>
      <c r="V31" s="740" t="s">
        <v>95</v>
      </c>
      <c r="W31" s="741"/>
      <c r="X31" s="742"/>
      <c r="Y31" s="743"/>
      <c r="Z31" s="743"/>
      <c r="AA31" s="743"/>
      <c r="AB31" s="743"/>
      <c r="AC31" s="173" t="s">
        <v>1</v>
      </c>
      <c r="AD31" s="177"/>
      <c r="AE31" s="177"/>
      <c r="AF31" s="177"/>
      <c r="AG31" s="177"/>
      <c r="AH31" s="177"/>
      <c r="AI31" s="177"/>
      <c r="AJ31" s="177"/>
      <c r="AK31" s="174"/>
      <c r="AL31" s="190"/>
    </row>
    <row r="32" spans="2:38" ht="18" customHeight="1" x14ac:dyDescent="0.15">
      <c r="B32" s="189"/>
      <c r="C32" s="120"/>
      <c r="D32" s="748"/>
      <c r="E32" s="749"/>
      <c r="F32" s="749"/>
      <c r="G32" s="749"/>
      <c r="H32" s="740" t="s">
        <v>95</v>
      </c>
      <c r="I32" s="741"/>
      <c r="J32" s="742"/>
      <c r="K32" s="743"/>
      <c r="L32" s="743"/>
      <c r="M32" s="743"/>
      <c r="N32" s="743"/>
      <c r="O32" s="173" t="s">
        <v>1</v>
      </c>
      <c r="P32" s="177"/>
      <c r="Q32" s="177"/>
      <c r="R32" s="748"/>
      <c r="S32" s="749"/>
      <c r="T32" s="749"/>
      <c r="U32" s="749"/>
      <c r="V32" s="740" t="s">
        <v>95</v>
      </c>
      <c r="W32" s="741"/>
      <c r="X32" s="742"/>
      <c r="Y32" s="743"/>
      <c r="Z32" s="743"/>
      <c r="AA32" s="743"/>
      <c r="AB32" s="743"/>
      <c r="AC32" s="173" t="s">
        <v>1</v>
      </c>
      <c r="AD32" s="178"/>
      <c r="AE32" s="178"/>
      <c r="AF32" s="177"/>
      <c r="AG32" s="177"/>
      <c r="AH32" s="177"/>
      <c r="AI32" s="177"/>
      <c r="AJ32" s="177"/>
      <c r="AK32" s="174"/>
      <c r="AL32" s="190"/>
    </row>
    <row r="33" spans="2:42" ht="18" customHeight="1" x14ac:dyDescent="0.15">
      <c r="B33" s="189"/>
      <c r="C33" s="120"/>
      <c r="D33" s="748"/>
      <c r="E33" s="749"/>
      <c r="F33" s="749"/>
      <c r="G33" s="749"/>
      <c r="H33" s="740" t="s">
        <v>95</v>
      </c>
      <c r="I33" s="741"/>
      <c r="J33" s="742"/>
      <c r="K33" s="743"/>
      <c r="L33" s="743"/>
      <c r="M33" s="743"/>
      <c r="N33" s="743"/>
      <c r="O33" s="173" t="s">
        <v>1</v>
      </c>
      <c r="P33" s="177"/>
      <c r="Q33" s="177"/>
      <c r="R33" s="748"/>
      <c r="S33" s="749"/>
      <c r="T33" s="749"/>
      <c r="U33" s="749"/>
      <c r="V33" s="740" t="s">
        <v>95</v>
      </c>
      <c r="W33" s="741"/>
      <c r="X33" s="742"/>
      <c r="Y33" s="743"/>
      <c r="Z33" s="743"/>
      <c r="AA33" s="743"/>
      <c r="AB33" s="743"/>
      <c r="AC33" s="173" t="s">
        <v>1</v>
      </c>
      <c r="AD33" s="178"/>
      <c r="AE33" s="178"/>
      <c r="AF33" s="177"/>
      <c r="AG33" s="177"/>
      <c r="AH33" s="177"/>
      <c r="AI33" s="177"/>
      <c r="AJ33" s="177"/>
      <c r="AK33" s="174"/>
      <c r="AL33" s="190"/>
    </row>
    <row r="34" spans="2:42" ht="18" customHeight="1" x14ac:dyDescent="0.15">
      <c r="B34" s="189"/>
      <c r="C34" s="120"/>
      <c r="D34" s="748"/>
      <c r="E34" s="749"/>
      <c r="F34" s="749"/>
      <c r="G34" s="749"/>
      <c r="H34" s="740" t="s">
        <v>95</v>
      </c>
      <c r="I34" s="741"/>
      <c r="J34" s="742"/>
      <c r="K34" s="743"/>
      <c r="L34" s="743"/>
      <c r="M34" s="743"/>
      <c r="N34" s="743"/>
      <c r="O34" s="173" t="s">
        <v>1</v>
      </c>
      <c r="P34" s="179"/>
      <c r="Q34" s="179"/>
      <c r="R34" s="748"/>
      <c r="S34" s="749"/>
      <c r="T34" s="749"/>
      <c r="U34" s="749"/>
      <c r="V34" s="740" t="s">
        <v>95</v>
      </c>
      <c r="W34" s="741"/>
      <c r="X34" s="742"/>
      <c r="Y34" s="743"/>
      <c r="Z34" s="743"/>
      <c r="AA34" s="743"/>
      <c r="AB34" s="743"/>
      <c r="AC34" s="173" t="s">
        <v>1</v>
      </c>
      <c r="AD34" s="177"/>
      <c r="AE34" s="177"/>
      <c r="AF34" s="177"/>
      <c r="AG34" s="177"/>
      <c r="AH34" s="177"/>
      <c r="AI34" s="177"/>
      <c r="AJ34" s="177"/>
      <c r="AK34" s="174"/>
      <c r="AL34" s="190"/>
    </row>
    <row r="35" spans="2:42" ht="18" customHeight="1" x14ac:dyDescent="0.15">
      <c r="B35" s="189"/>
      <c r="C35" s="120"/>
      <c r="D35" s="752" t="s">
        <v>73</v>
      </c>
      <c r="E35" s="753"/>
      <c r="F35" s="753"/>
      <c r="G35" s="753"/>
      <c r="H35" s="753"/>
      <c r="I35" s="754"/>
      <c r="J35" s="745">
        <f>SUM(J30:N34)</f>
        <v>0</v>
      </c>
      <c r="K35" s="746"/>
      <c r="L35" s="746"/>
      <c r="M35" s="746"/>
      <c r="N35" s="746"/>
      <c r="O35" s="173" t="s">
        <v>1</v>
      </c>
      <c r="P35" s="177"/>
      <c r="Q35" s="177"/>
      <c r="R35" s="752" t="s">
        <v>73</v>
      </c>
      <c r="S35" s="753"/>
      <c r="T35" s="753"/>
      <c r="U35" s="753"/>
      <c r="V35" s="753"/>
      <c r="W35" s="754"/>
      <c r="X35" s="745">
        <f>SUM(X30:AB34)</f>
        <v>0</v>
      </c>
      <c r="Y35" s="746"/>
      <c r="Z35" s="746"/>
      <c r="AA35" s="746"/>
      <c r="AB35" s="746"/>
      <c r="AC35" s="173" t="s">
        <v>1</v>
      </c>
      <c r="AD35" s="177"/>
      <c r="AE35" s="177"/>
      <c r="AF35" s="177"/>
      <c r="AG35" s="177"/>
      <c r="AH35" s="177"/>
      <c r="AI35" s="177"/>
      <c r="AJ35" s="177"/>
      <c r="AK35" s="174"/>
      <c r="AL35" s="190"/>
    </row>
    <row r="36" spans="2:42" ht="18" customHeight="1" x14ac:dyDescent="0.15">
      <c r="B36" s="190"/>
      <c r="C36" s="120"/>
      <c r="D36" s="744"/>
      <c r="E36" s="744"/>
      <c r="F36" s="744"/>
      <c r="G36" s="744"/>
      <c r="H36" s="744"/>
      <c r="I36" s="744"/>
      <c r="J36" s="747"/>
      <c r="K36" s="747"/>
      <c r="L36" s="747"/>
      <c r="M36" s="747"/>
      <c r="N36" s="747"/>
      <c r="O36" s="177"/>
      <c r="P36" s="177"/>
      <c r="Q36" s="177"/>
      <c r="R36" s="744"/>
      <c r="S36" s="744"/>
      <c r="T36" s="744"/>
      <c r="U36" s="744"/>
      <c r="V36" s="744"/>
      <c r="W36" s="744"/>
      <c r="X36" s="747"/>
      <c r="Y36" s="747"/>
      <c r="Z36" s="747"/>
      <c r="AA36" s="747"/>
      <c r="AB36" s="747"/>
      <c r="AC36" s="177"/>
      <c r="AD36" s="179"/>
      <c r="AE36" s="179"/>
      <c r="AF36" s="177"/>
      <c r="AG36" s="177"/>
      <c r="AH36" s="177"/>
      <c r="AI36" s="177"/>
      <c r="AJ36" s="177"/>
      <c r="AK36" s="174"/>
      <c r="AL36" s="190"/>
    </row>
    <row r="37" spans="2:42" ht="18" customHeight="1" x14ac:dyDescent="0.15">
      <c r="B37" s="304"/>
      <c r="C37" s="120"/>
      <c r="D37" s="744" t="s">
        <v>97</v>
      </c>
      <c r="E37" s="744"/>
      <c r="F37" s="744"/>
      <c r="G37" s="744"/>
      <c r="H37" s="744"/>
      <c r="I37" s="744"/>
      <c r="J37" s="744"/>
      <c r="K37" s="744"/>
      <c r="L37" s="744"/>
      <c r="M37" s="744"/>
      <c r="N37" s="744"/>
      <c r="O37" s="744"/>
      <c r="P37" s="744"/>
      <c r="Q37" s="744"/>
      <c r="R37" s="180"/>
      <c r="S37" s="180"/>
      <c r="T37" s="180"/>
      <c r="U37" s="180"/>
      <c r="V37" s="744"/>
      <c r="W37" s="744"/>
      <c r="X37" s="747"/>
      <c r="Y37" s="747"/>
      <c r="Z37" s="747"/>
      <c r="AA37" s="747"/>
      <c r="AB37" s="747"/>
      <c r="AC37" s="177"/>
      <c r="AD37" s="181"/>
      <c r="AE37" s="181"/>
      <c r="AF37" s="177"/>
      <c r="AG37" s="177"/>
      <c r="AH37" s="177"/>
      <c r="AI37" s="177"/>
      <c r="AJ37" s="177"/>
      <c r="AK37" s="174"/>
      <c r="AL37" s="190"/>
    </row>
    <row r="38" spans="2:42" ht="18" customHeight="1" x14ac:dyDescent="0.15">
      <c r="B38" s="189"/>
      <c r="C38" s="120"/>
      <c r="D38" s="769" t="s">
        <v>198</v>
      </c>
      <c r="E38" s="731"/>
      <c r="F38" s="731"/>
      <c r="G38" s="731"/>
      <c r="H38" s="731"/>
      <c r="I38" s="731"/>
      <c r="J38" s="172" t="s">
        <v>7</v>
      </c>
      <c r="K38" s="731"/>
      <c r="L38" s="731"/>
      <c r="M38" s="731"/>
      <c r="N38" s="740" t="s">
        <v>98</v>
      </c>
      <c r="O38" s="740"/>
      <c r="P38" s="740"/>
      <c r="Q38" s="740"/>
      <c r="R38" s="740"/>
      <c r="S38" s="741"/>
      <c r="T38" s="750"/>
      <c r="U38" s="751"/>
      <c r="V38" s="751"/>
      <c r="W38" s="751"/>
      <c r="X38" s="759" t="s">
        <v>2</v>
      </c>
      <c r="Y38" s="760"/>
      <c r="Z38" s="176"/>
      <c r="AA38" s="176"/>
      <c r="AB38" s="176"/>
      <c r="AC38" s="177"/>
      <c r="AD38" s="177"/>
      <c r="AE38" s="177"/>
      <c r="AF38" s="177"/>
      <c r="AG38" s="177"/>
      <c r="AH38" s="177"/>
      <c r="AI38" s="177"/>
      <c r="AJ38" s="177"/>
      <c r="AK38" s="174"/>
      <c r="AL38" s="190"/>
    </row>
    <row r="39" spans="2:42" ht="18" customHeight="1" x14ac:dyDescent="0.15">
      <c r="B39" s="190"/>
      <c r="C39" s="120"/>
      <c r="D39" s="769" t="s">
        <v>199</v>
      </c>
      <c r="E39" s="731"/>
      <c r="F39" s="731"/>
      <c r="G39" s="731"/>
      <c r="H39" s="731"/>
      <c r="I39" s="731"/>
      <c r="J39" s="172" t="s">
        <v>7</v>
      </c>
      <c r="K39" s="731"/>
      <c r="L39" s="731"/>
      <c r="M39" s="731"/>
      <c r="N39" s="740" t="s">
        <v>98</v>
      </c>
      <c r="O39" s="740"/>
      <c r="P39" s="740"/>
      <c r="Q39" s="740"/>
      <c r="R39" s="740"/>
      <c r="S39" s="741"/>
      <c r="T39" s="750"/>
      <c r="U39" s="751"/>
      <c r="V39" s="751"/>
      <c r="W39" s="751"/>
      <c r="X39" s="759" t="s">
        <v>2</v>
      </c>
      <c r="Y39" s="760"/>
      <c r="Z39" s="176"/>
      <c r="AA39" s="176"/>
      <c r="AB39" s="176"/>
      <c r="AC39" s="177"/>
      <c r="AD39" s="179"/>
      <c r="AE39" s="179"/>
      <c r="AF39" s="177"/>
      <c r="AG39" s="177"/>
      <c r="AH39" s="177"/>
      <c r="AI39" s="177"/>
      <c r="AJ39" s="177"/>
      <c r="AK39" s="174"/>
      <c r="AL39" s="190"/>
    </row>
    <row r="40" spans="2:42" ht="18" customHeight="1" x14ac:dyDescent="0.15">
      <c r="B40" s="190"/>
      <c r="C40" s="314"/>
      <c r="D40" s="769" t="s">
        <v>199</v>
      </c>
      <c r="E40" s="731"/>
      <c r="F40" s="731"/>
      <c r="G40" s="731"/>
      <c r="H40" s="731"/>
      <c r="I40" s="731"/>
      <c r="J40" s="172" t="s">
        <v>7</v>
      </c>
      <c r="K40" s="731"/>
      <c r="L40" s="731"/>
      <c r="M40" s="731"/>
      <c r="N40" s="740" t="s">
        <v>98</v>
      </c>
      <c r="O40" s="740"/>
      <c r="P40" s="740"/>
      <c r="Q40" s="740"/>
      <c r="R40" s="740"/>
      <c r="S40" s="741"/>
      <c r="T40" s="750"/>
      <c r="U40" s="751"/>
      <c r="V40" s="751"/>
      <c r="W40" s="751"/>
      <c r="X40" s="759" t="s">
        <v>2</v>
      </c>
      <c r="Y40" s="760"/>
      <c r="Z40" s="176"/>
      <c r="AA40" s="176"/>
      <c r="AB40" s="176"/>
      <c r="AC40" s="177"/>
      <c r="AD40" s="179"/>
      <c r="AE40" s="179"/>
      <c r="AF40" s="177"/>
      <c r="AG40" s="177"/>
      <c r="AH40" s="177"/>
      <c r="AI40" s="177"/>
      <c r="AJ40" s="177"/>
      <c r="AK40" s="174"/>
      <c r="AL40" s="190"/>
    </row>
    <row r="41" spans="2:42" ht="18" customHeight="1" x14ac:dyDescent="0.15">
      <c r="B41" s="190"/>
      <c r="C41" s="314"/>
      <c r="D41" s="769" t="s">
        <v>199</v>
      </c>
      <c r="E41" s="731"/>
      <c r="F41" s="731"/>
      <c r="G41" s="731"/>
      <c r="H41" s="731"/>
      <c r="I41" s="731"/>
      <c r="J41" s="172" t="s">
        <v>7</v>
      </c>
      <c r="K41" s="731"/>
      <c r="L41" s="731"/>
      <c r="M41" s="731"/>
      <c r="N41" s="740" t="s">
        <v>98</v>
      </c>
      <c r="O41" s="740"/>
      <c r="P41" s="740"/>
      <c r="Q41" s="740"/>
      <c r="R41" s="740"/>
      <c r="S41" s="741"/>
      <c r="T41" s="750"/>
      <c r="U41" s="751"/>
      <c r="V41" s="751"/>
      <c r="W41" s="751"/>
      <c r="X41" s="759" t="s">
        <v>2</v>
      </c>
      <c r="Y41" s="760"/>
      <c r="Z41" s="177"/>
      <c r="AA41" s="177"/>
      <c r="AB41" s="177"/>
      <c r="AC41" s="177"/>
      <c r="AD41" s="177"/>
      <c r="AE41" s="177"/>
      <c r="AF41" s="177"/>
      <c r="AG41" s="177"/>
      <c r="AH41" s="177"/>
      <c r="AI41" s="177"/>
      <c r="AJ41" s="177"/>
      <c r="AK41" s="174"/>
      <c r="AL41" s="190"/>
    </row>
    <row r="42" spans="2:42" ht="18" customHeight="1" x14ac:dyDescent="0.15">
      <c r="B42" s="194"/>
      <c r="C42" s="314"/>
      <c r="D42" s="315"/>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4"/>
      <c r="AL42" s="190"/>
    </row>
    <row r="43" spans="2:42" ht="18" customHeight="1" x14ac:dyDescent="0.15">
      <c r="B43" s="189"/>
      <c r="C43" s="314"/>
      <c r="D43" s="761" t="s">
        <v>100</v>
      </c>
      <c r="E43" s="761"/>
      <c r="F43" s="761"/>
      <c r="G43" s="761"/>
      <c r="H43" s="761"/>
      <c r="I43" s="761"/>
      <c r="J43" s="761"/>
      <c r="K43" s="761"/>
      <c r="L43" s="761"/>
      <c r="M43" s="761"/>
      <c r="N43" s="761"/>
      <c r="O43" s="761"/>
      <c r="P43" s="761"/>
      <c r="Q43" s="761"/>
      <c r="R43" s="761"/>
      <c r="S43" s="118"/>
      <c r="T43" s="118"/>
      <c r="U43" s="118"/>
      <c r="V43" s="118"/>
      <c r="W43" s="118"/>
      <c r="X43" s="118"/>
      <c r="Y43" s="118"/>
      <c r="Z43" s="118"/>
      <c r="AA43" s="118"/>
      <c r="AB43" s="118"/>
      <c r="AC43" s="118"/>
      <c r="AD43" s="118"/>
      <c r="AE43" s="118"/>
      <c r="AF43" s="118"/>
      <c r="AG43" s="118"/>
      <c r="AH43" s="118"/>
      <c r="AI43" s="118"/>
      <c r="AJ43" s="118"/>
      <c r="AK43" s="167"/>
      <c r="AL43" s="184"/>
    </row>
    <row r="44" spans="2:42" ht="18" customHeight="1" x14ac:dyDescent="0.15">
      <c r="B44" s="188"/>
      <c r="C44" s="314"/>
      <c r="D44" s="766"/>
      <c r="E44" s="767"/>
      <c r="F44" s="767"/>
      <c r="G44" s="768"/>
      <c r="H44" s="770" t="s">
        <v>118</v>
      </c>
      <c r="I44" s="771"/>
      <c r="J44" s="771"/>
      <c r="K44" s="771"/>
      <c r="L44" s="772"/>
      <c r="M44" s="776" t="s">
        <v>119</v>
      </c>
      <c r="N44" s="777"/>
      <c r="O44" s="777"/>
      <c r="P44" s="777"/>
      <c r="Q44" s="778"/>
      <c r="R44" s="782" t="s">
        <v>120</v>
      </c>
      <c r="S44" s="783"/>
      <c r="T44" s="783"/>
      <c r="U44" s="783"/>
      <c r="V44" s="784"/>
      <c r="W44" s="782" t="s">
        <v>123</v>
      </c>
      <c r="X44" s="783"/>
      <c r="Y44" s="783"/>
      <c r="Z44" s="783"/>
      <c r="AA44" s="784"/>
      <c r="AB44" s="802" t="s">
        <v>124</v>
      </c>
      <c r="AC44" s="802"/>
      <c r="AD44" s="802"/>
      <c r="AE44" s="802"/>
      <c r="AF44" s="802"/>
      <c r="AG44" s="803" t="s">
        <v>162</v>
      </c>
      <c r="AH44" s="804"/>
      <c r="AI44" s="804"/>
      <c r="AJ44" s="804"/>
      <c r="AK44" s="805"/>
      <c r="AL44" s="184"/>
      <c r="AM44" s="211"/>
      <c r="AN44" s="211"/>
      <c r="AO44" s="211"/>
      <c r="AP44" s="211"/>
    </row>
    <row r="45" spans="2:42" ht="24.75" customHeight="1" x14ac:dyDescent="0.15">
      <c r="B45" s="209"/>
      <c r="C45" s="120"/>
      <c r="D45" s="766"/>
      <c r="E45" s="767"/>
      <c r="F45" s="767"/>
      <c r="G45" s="768"/>
      <c r="H45" s="773"/>
      <c r="I45" s="774"/>
      <c r="J45" s="774"/>
      <c r="K45" s="774"/>
      <c r="L45" s="775"/>
      <c r="M45" s="779"/>
      <c r="N45" s="780"/>
      <c r="O45" s="780"/>
      <c r="P45" s="780"/>
      <c r="Q45" s="781"/>
      <c r="R45" s="782"/>
      <c r="S45" s="783"/>
      <c r="T45" s="783"/>
      <c r="U45" s="783"/>
      <c r="V45" s="784"/>
      <c r="W45" s="782"/>
      <c r="X45" s="783"/>
      <c r="Y45" s="783"/>
      <c r="Z45" s="783"/>
      <c r="AA45" s="784"/>
      <c r="AB45" s="802"/>
      <c r="AC45" s="802"/>
      <c r="AD45" s="802"/>
      <c r="AE45" s="802"/>
      <c r="AF45" s="802"/>
      <c r="AG45" s="806"/>
      <c r="AH45" s="807"/>
      <c r="AI45" s="807"/>
      <c r="AJ45" s="807"/>
      <c r="AK45" s="808"/>
      <c r="AL45" s="184"/>
      <c r="AM45" s="211"/>
      <c r="AN45" s="211"/>
      <c r="AO45" s="211"/>
      <c r="AP45" s="211"/>
    </row>
    <row r="46" spans="2:42" ht="18" customHeight="1" x14ac:dyDescent="0.15">
      <c r="B46" s="212"/>
      <c r="C46" s="120"/>
      <c r="D46" s="762" t="str">
        <f>IF(K38=0,"",K38)</f>
        <v/>
      </c>
      <c r="E46" s="763"/>
      <c r="F46" s="764" t="s">
        <v>117</v>
      </c>
      <c r="G46" s="765"/>
      <c r="H46" s="757" t="str">
        <f>IF(ISERROR(ROUNDDOWN(($J$27+$J$35)/T38,2)),"",ROUNDDOWN(($J$27+$J$35)/T38,2))</f>
        <v/>
      </c>
      <c r="I46" s="758"/>
      <c r="J46" s="758"/>
      <c r="K46" s="758"/>
      <c r="L46" s="119" t="s">
        <v>1</v>
      </c>
      <c r="M46" s="758" t="str">
        <f>IF(T38=0,"",ROUND(((($J$27+$J$35)*12)/(($Y$27+$AD$27/60)*5*52)),0))</f>
        <v/>
      </c>
      <c r="N46" s="758"/>
      <c r="O46" s="758"/>
      <c r="P46" s="758"/>
      <c r="Q46" s="119" t="s">
        <v>1</v>
      </c>
      <c r="R46" s="757" t="str">
        <f>IF(ISERROR(M46*($Y$27+$AD$27/60)),"",M46*($Y$27+$AD$27/60))</f>
        <v/>
      </c>
      <c r="S46" s="758"/>
      <c r="T46" s="758"/>
      <c r="U46" s="758"/>
      <c r="V46" s="119" t="s">
        <v>1</v>
      </c>
      <c r="W46" s="757" t="str">
        <f>IF(T38=0,"",IF((H46-R46)&lt;0,"0",H46-R46))</f>
        <v/>
      </c>
      <c r="X46" s="758"/>
      <c r="Y46" s="758"/>
      <c r="Z46" s="758"/>
      <c r="AA46" s="119" t="s">
        <v>1</v>
      </c>
      <c r="AB46" s="757" t="str">
        <f>IF(T38=0,"",ROUNDDOWN($X$35/22,2))</f>
        <v/>
      </c>
      <c r="AC46" s="758"/>
      <c r="AD46" s="758"/>
      <c r="AE46" s="758"/>
      <c r="AF46" s="119" t="s">
        <v>1</v>
      </c>
      <c r="AG46" s="785" t="str">
        <f>IF(T38=0,"",IF((H46-R46)&lt;0,ROUNDDOWN($X$35/22,0),ROUNDDOWN(SUM(H46-R46+AB46),0)))</f>
        <v/>
      </c>
      <c r="AH46" s="786"/>
      <c r="AI46" s="786"/>
      <c r="AJ46" s="786"/>
      <c r="AK46" s="273" t="s">
        <v>1</v>
      </c>
      <c r="AL46" s="184"/>
      <c r="AM46" s="211"/>
      <c r="AN46" s="211"/>
      <c r="AO46" s="211"/>
      <c r="AP46" s="211"/>
    </row>
    <row r="47" spans="2:42" ht="18" customHeight="1" x14ac:dyDescent="0.15">
      <c r="B47" s="212"/>
      <c r="C47" s="254"/>
      <c r="D47" s="762" t="str">
        <f>IF(K39=0,"",K39)</f>
        <v/>
      </c>
      <c r="E47" s="763"/>
      <c r="F47" s="764" t="s">
        <v>117</v>
      </c>
      <c r="G47" s="765"/>
      <c r="H47" s="757" t="str">
        <f>IF(ISERROR(ROUNDDOWN(($J$27+$J$35)/T39,2)),"",ROUNDDOWN(($J$27+$J$35)/T39,2))</f>
        <v/>
      </c>
      <c r="I47" s="758"/>
      <c r="J47" s="758"/>
      <c r="K47" s="758"/>
      <c r="L47" s="119" t="s">
        <v>1</v>
      </c>
      <c r="M47" s="758" t="str">
        <f>IF(T39=0,"",ROUND(((($J$27+$J$35)*12)/(($Y$27+$AD$27/60)*5*52)),0))</f>
        <v/>
      </c>
      <c r="N47" s="758"/>
      <c r="O47" s="758"/>
      <c r="P47" s="758"/>
      <c r="Q47" s="119" t="s">
        <v>1</v>
      </c>
      <c r="R47" s="757" t="str">
        <f>IF(ISERROR(M47*($Y$27+$AD$27/60)),"",M47*($Y$27+$AD$27/60))</f>
        <v/>
      </c>
      <c r="S47" s="758"/>
      <c r="T47" s="758"/>
      <c r="U47" s="758"/>
      <c r="V47" s="119" t="s">
        <v>1</v>
      </c>
      <c r="W47" s="757" t="str">
        <f>IF(T39=0,"",IF((H47-R47)&lt;0,"0",H47-R47))</f>
        <v/>
      </c>
      <c r="X47" s="758"/>
      <c r="Y47" s="758"/>
      <c r="Z47" s="758"/>
      <c r="AA47" s="119" t="s">
        <v>1</v>
      </c>
      <c r="AB47" s="757" t="str">
        <f>IF(T39=0,"",ROUNDDOWN($X$35/22,2))</f>
        <v/>
      </c>
      <c r="AC47" s="758"/>
      <c r="AD47" s="758"/>
      <c r="AE47" s="758"/>
      <c r="AF47" s="119" t="s">
        <v>1</v>
      </c>
      <c r="AG47" s="785" t="str">
        <f>IF(T39=0,"",IF((H47-R47)&lt;0,ROUNDDOWN($X$35/22,0),ROUNDDOWN(SUM(H47-R47+AB47),0)))</f>
        <v/>
      </c>
      <c r="AH47" s="786"/>
      <c r="AI47" s="786"/>
      <c r="AJ47" s="786"/>
      <c r="AK47" s="273" t="s">
        <v>1</v>
      </c>
      <c r="AL47" s="184"/>
      <c r="AM47" s="211"/>
      <c r="AN47" s="211"/>
      <c r="AO47" s="211"/>
      <c r="AP47" s="211"/>
    </row>
    <row r="48" spans="2:42" ht="18" customHeight="1" x14ac:dyDescent="0.15">
      <c r="B48" s="212"/>
      <c r="C48" s="254"/>
      <c r="D48" s="762" t="str">
        <f>IF(K40=0,"",K40)</f>
        <v/>
      </c>
      <c r="E48" s="763"/>
      <c r="F48" s="764" t="s">
        <v>117</v>
      </c>
      <c r="G48" s="765"/>
      <c r="H48" s="757" t="str">
        <f>IF(ISERROR(ROUNDDOWN(($J$27+$J$35)/T40,2)),"",ROUNDDOWN(($J$27+$J$35)/T40,2))</f>
        <v/>
      </c>
      <c r="I48" s="758"/>
      <c r="J48" s="758"/>
      <c r="K48" s="758"/>
      <c r="L48" s="119" t="s">
        <v>1</v>
      </c>
      <c r="M48" s="758" t="str">
        <f>IF(T40=0,"",ROUND(((($J$27+$J$35)*12)/(($Y$27+$AD$27/60)*5*52)),0))</f>
        <v/>
      </c>
      <c r="N48" s="758"/>
      <c r="O48" s="758"/>
      <c r="P48" s="758"/>
      <c r="Q48" s="119" t="s">
        <v>1</v>
      </c>
      <c r="R48" s="757" t="str">
        <f>IF(ISERROR(M48*($Y$27+$AD$27/60)),"",M48*($Y$27+$AD$27/60))</f>
        <v/>
      </c>
      <c r="S48" s="758"/>
      <c r="T48" s="758"/>
      <c r="U48" s="758"/>
      <c r="V48" s="119" t="s">
        <v>1</v>
      </c>
      <c r="W48" s="757" t="str">
        <f>IF(T40=0,"",IF((H48-R48)&lt;0,"0",H48-R48))</f>
        <v/>
      </c>
      <c r="X48" s="758"/>
      <c r="Y48" s="758"/>
      <c r="Z48" s="758"/>
      <c r="AA48" s="119" t="s">
        <v>1</v>
      </c>
      <c r="AB48" s="757" t="str">
        <f>IF(T40=0,"",ROUNDDOWN($X$35/22,2))</f>
        <v/>
      </c>
      <c r="AC48" s="758"/>
      <c r="AD48" s="758"/>
      <c r="AE48" s="758"/>
      <c r="AF48" s="119" t="s">
        <v>1</v>
      </c>
      <c r="AG48" s="785" t="str">
        <f>IF(T40=0,"",IF((H48-R48)&lt;0,ROUNDDOWN($X$35/22,0),ROUNDDOWN(SUM(H48-R48+AB48),0)))</f>
        <v/>
      </c>
      <c r="AH48" s="786"/>
      <c r="AI48" s="786"/>
      <c r="AJ48" s="786"/>
      <c r="AK48" s="273" t="s">
        <v>1</v>
      </c>
      <c r="AL48" s="184"/>
      <c r="AM48" s="211"/>
      <c r="AN48" s="211"/>
      <c r="AO48" s="211"/>
      <c r="AP48" s="211"/>
    </row>
    <row r="49" spans="1:42" ht="18" customHeight="1" x14ac:dyDescent="0.15">
      <c r="B49" s="212"/>
      <c r="C49" s="254"/>
      <c r="D49" s="762" t="str">
        <f>IF(K41=0,"",K41)</f>
        <v/>
      </c>
      <c r="E49" s="763"/>
      <c r="F49" s="764" t="s">
        <v>117</v>
      </c>
      <c r="G49" s="765"/>
      <c r="H49" s="757" t="str">
        <f>IF(ISERROR(ROUNDDOWN(($J$27+$J$35)/T41,2)),"",ROUNDDOWN(($J$27+$J$35)/T41,2))</f>
        <v/>
      </c>
      <c r="I49" s="758"/>
      <c r="J49" s="758"/>
      <c r="K49" s="758"/>
      <c r="L49" s="119" t="s">
        <v>1</v>
      </c>
      <c r="M49" s="758" t="str">
        <f>IF(T41=0,"",ROUND(((($J$27+$J$35)*12)/(($Y$27+$AD$27/60)*5*52)),0))</f>
        <v/>
      </c>
      <c r="N49" s="758"/>
      <c r="O49" s="758"/>
      <c r="P49" s="758"/>
      <c r="Q49" s="119" t="s">
        <v>1</v>
      </c>
      <c r="R49" s="757" t="str">
        <f>IF(ISERROR(M49*($Y$27+$AD$27/60)),"",M49*($Y$27+$AD$27/60))</f>
        <v/>
      </c>
      <c r="S49" s="758"/>
      <c r="T49" s="758"/>
      <c r="U49" s="758"/>
      <c r="V49" s="119" t="s">
        <v>1</v>
      </c>
      <c r="W49" s="757" t="str">
        <f>IF(T41=0,"",IF((H49-R49)&lt;0,"0",H49-R49))</f>
        <v/>
      </c>
      <c r="X49" s="758"/>
      <c r="Y49" s="758"/>
      <c r="Z49" s="758"/>
      <c r="AA49" s="119" t="s">
        <v>1</v>
      </c>
      <c r="AB49" s="757" t="str">
        <f>IF(T41=0,"",ROUNDDOWN($X$35/22,2))</f>
        <v/>
      </c>
      <c r="AC49" s="758"/>
      <c r="AD49" s="758"/>
      <c r="AE49" s="758"/>
      <c r="AF49" s="119" t="s">
        <v>1</v>
      </c>
      <c r="AG49" s="785" t="str">
        <f>IF(T41=0,"",IF((H49-R49)&lt;0,ROUNDDOWN($X$35/22,0),ROUNDDOWN(SUM(H49-R49+AB49),0)))</f>
        <v/>
      </c>
      <c r="AH49" s="786"/>
      <c r="AI49" s="786"/>
      <c r="AJ49" s="786"/>
      <c r="AK49" s="273" t="s">
        <v>1</v>
      </c>
      <c r="AL49" s="184"/>
      <c r="AM49" s="211"/>
      <c r="AN49" s="211"/>
      <c r="AO49" s="211"/>
      <c r="AP49" s="211"/>
    </row>
    <row r="50" spans="1:42" ht="18" customHeight="1" x14ac:dyDescent="0.15">
      <c r="B50" s="212"/>
      <c r="C50" s="255"/>
      <c r="D50" s="138"/>
      <c r="E50" s="138"/>
      <c r="F50" s="168"/>
      <c r="G50" s="168"/>
      <c r="H50" s="123"/>
      <c r="I50" s="123"/>
      <c r="J50" s="123"/>
      <c r="K50" s="123"/>
      <c r="L50" s="122"/>
      <c r="M50" s="123"/>
      <c r="N50" s="123"/>
      <c r="O50" s="123"/>
      <c r="P50" s="123"/>
      <c r="Q50" s="122"/>
      <c r="R50" s="123"/>
      <c r="S50" s="123"/>
      <c r="T50" s="123"/>
      <c r="U50" s="123"/>
      <c r="V50" s="122"/>
      <c r="W50" s="123"/>
      <c r="X50" s="123"/>
      <c r="Y50" s="123"/>
      <c r="Z50" s="123"/>
      <c r="AA50" s="122"/>
      <c r="AB50" s="123"/>
      <c r="AC50" s="123"/>
      <c r="AD50" s="123"/>
      <c r="AE50" s="123"/>
      <c r="AF50" s="122"/>
      <c r="AG50" s="124"/>
      <c r="AH50" s="124"/>
      <c r="AI50" s="124"/>
      <c r="AJ50" s="124"/>
      <c r="AK50" s="119"/>
      <c r="AL50" s="184"/>
      <c r="AM50" s="211"/>
      <c r="AN50" s="211"/>
      <c r="AO50" s="211"/>
      <c r="AP50" s="211"/>
    </row>
    <row r="51" spans="1:42" ht="18.75" customHeight="1" x14ac:dyDescent="0.15">
      <c r="B51" s="212"/>
      <c r="C51" s="188"/>
      <c r="D51" s="188"/>
      <c r="E51" s="188"/>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222"/>
      <c r="AJ51" s="223"/>
      <c r="AL51" s="184"/>
      <c r="AM51" s="211"/>
      <c r="AN51" s="211"/>
      <c r="AO51" s="211"/>
      <c r="AP51" s="211"/>
    </row>
    <row r="52" spans="1:42" ht="9" customHeight="1" x14ac:dyDescent="0.15">
      <c r="B52" s="212"/>
      <c r="C52" s="209"/>
      <c r="D52" s="209"/>
      <c r="E52" s="209"/>
      <c r="F52" s="209"/>
      <c r="G52" s="209"/>
      <c r="H52" s="209"/>
      <c r="I52" s="209"/>
      <c r="J52" s="209"/>
      <c r="K52" s="209"/>
      <c r="L52" s="209"/>
      <c r="M52" s="209"/>
      <c r="N52" s="209"/>
      <c r="O52" s="209"/>
      <c r="P52" s="209"/>
      <c r="Q52" s="209"/>
      <c r="R52" s="209"/>
      <c r="S52" s="188"/>
      <c r="T52" s="188"/>
      <c r="U52" s="188"/>
      <c r="V52" s="188"/>
      <c r="W52" s="188"/>
      <c r="X52" s="188"/>
      <c r="Y52" s="188"/>
      <c r="Z52" s="188"/>
      <c r="AA52" s="188"/>
      <c r="AB52" s="188"/>
      <c r="AC52" s="188"/>
      <c r="AD52" s="188"/>
      <c r="AE52" s="188"/>
      <c r="AF52" s="188"/>
      <c r="AG52" s="188"/>
      <c r="AH52" s="188"/>
      <c r="AI52" s="222"/>
      <c r="AJ52" s="223"/>
      <c r="AL52" s="201"/>
      <c r="AM52" s="211"/>
      <c r="AN52" s="211"/>
      <c r="AO52" s="211"/>
      <c r="AP52" s="211"/>
    </row>
    <row r="53" spans="1:42" ht="9" customHeight="1" x14ac:dyDescent="0.15">
      <c r="A53" s="207"/>
      <c r="B53" s="212"/>
      <c r="C53" s="213"/>
      <c r="D53" s="214"/>
      <c r="E53" s="212"/>
      <c r="F53" s="212"/>
      <c r="G53" s="212"/>
      <c r="H53" s="212"/>
      <c r="I53" s="756"/>
      <c r="J53" s="756"/>
      <c r="K53" s="212"/>
      <c r="L53" s="212"/>
      <c r="M53" s="212"/>
      <c r="N53" s="212"/>
      <c r="O53" s="212"/>
      <c r="P53" s="212"/>
      <c r="Q53" s="212"/>
      <c r="R53" s="212"/>
      <c r="S53" s="210"/>
      <c r="T53" s="210"/>
      <c r="U53" s="210"/>
      <c r="V53" s="210"/>
      <c r="W53" s="210"/>
      <c r="X53" s="210"/>
      <c r="Y53" s="210"/>
      <c r="Z53" s="210"/>
      <c r="AA53" s="210"/>
      <c r="AB53" s="210"/>
      <c r="AC53" s="210"/>
      <c r="AD53" s="210"/>
      <c r="AE53" s="210"/>
      <c r="AF53" s="210"/>
      <c r="AG53" s="210"/>
      <c r="AH53" s="210"/>
      <c r="AI53" s="201"/>
      <c r="AJ53" s="201"/>
      <c r="AL53" s="201"/>
      <c r="AM53" s="211"/>
      <c r="AN53" s="211"/>
      <c r="AO53" s="211"/>
      <c r="AP53" s="211"/>
    </row>
    <row r="54" spans="1:42" s="211" customFormat="1" ht="13.5" x14ac:dyDescent="0.15">
      <c r="A54" s="208"/>
      <c r="B54" s="212"/>
      <c r="C54" s="213"/>
      <c r="D54" s="214"/>
      <c r="E54" s="212"/>
      <c r="F54" s="212"/>
      <c r="G54" s="212"/>
      <c r="H54" s="212"/>
      <c r="I54" s="756"/>
      <c r="J54" s="756"/>
      <c r="K54" s="212"/>
      <c r="L54" s="212"/>
      <c r="M54" s="212"/>
      <c r="N54" s="212"/>
      <c r="O54" s="212"/>
      <c r="P54" s="212"/>
      <c r="Q54" s="212"/>
      <c r="R54" s="212"/>
      <c r="S54" s="210"/>
      <c r="T54" s="210"/>
      <c r="U54" s="210"/>
      <c r="V54" s="210"/>
      <c r="W54" s="210"/>
      <c r="X54" s="210"/>
      <c r="Z54" s="210" t="str">
        <f>IF(ISERROR(VLOOKUP(#REF!,$K$51:$M$391,3,FALSE)),"",VLOOKUP(#REF!,$K$51:$M$391,3,FALSE))</f>
        <v/>
      </c>
      <c r="AA54" s="210" t="str">
        <f>IF(ISERROR(VLOOKUP(#REF!,$K$51:$M$391,3,FALSE)),"",VLOOKUP(#REF!,$K$51:$M$391,3,FALSE))</f>
        <v/>
      </c>
      <c r="AB54" s="210" t="str">
        <f>IF(ISERROR(VLOOKUP(Z54,$K$51:$M$391,3,FALSE)),"",VLOOKUP(Z54,$K$51:$M$391,3,FALSE))</f>
        <v/>
      </c>
      <c r="AC54" s="210" t="str">
        <f>IF(ISERROR(VLOOKUP(AA54,$K$51:$M$391,3,FALSE)),"",VLOOKUP(AA54,$K$51:$M$391,3,FALSE))</f>
        <v/>
      </c>
      <c r="AD54" s="210"/>
      <c r="AE54" s="210"/>
      <c r="AF54" s="210"/>
      <c r="AG54" s="210"/>
      <c r="AH54" s="210"/>
      <c r="AI54" s="201"/>
      <c r="AJ54" s="201"/>
      <c r="AK54" s="190"/>
      <c r="AL54" s="201"/>
    </row>
    <row r="55" spans="1:42" s="211" customFormat="1" ht="13.5" x14ac:dyDescent="0.15">
      <c r="A55" s="208"/>
      <c r="B55" s="212"/>
      <c r="C55" s="213"/>
      <c r="D55" s="214"/>
      <c r="E55" s="212"/>
      <c r="F55" s="212"/>
      <c r="G55" s="212"/>
      <c r="H55" s="755"/>
      <c r="I55" s="755"/>
      <c r="J55" s="755"/>
      <c r="K55" s="212"/>
      <c r="L55" s="212"/>
      <c r="M55" s="212"/>
      <c r="N55" s="212"/>
      <c r="O55" s="212"/>
      <c r="P55" s="212"/>
      <c r="Q55" s="212"/>
      <c r="R55" s="212"/>
      <c r="S55" s="210"/>
      <c r="T55" s="210"/>
      <c r="AB55" s="210"/>
      <c r="AC55" s="210"/>
      <c r="AD55" s="210"/>
      <c r="AE55" s="210"/>
      <c r="AF55" s="210"/>
      <c r="AG55" s="210"/>
      <c r="AH55" s="210"/>
      <c r="AI55" s="201"/>
      <c r="AJ55" s="201"/>
      <c r="AK55" s="190"/>
      <c r="AL55" s="215"/>
      <c r="AM55" s="184"/>
      <c r="AN55" s="184"/>
      <c r="AO55" s="184"/>
      <c r="AP55" s="184"/>
    </row>
    <row r="56" spans="1:42" s="211" customFormat="1" ht="13.5" x14ac:dyDescent="0.15">
      <c r="A56" s="208"/>
      <c r="B56" s="212"/>
      <c r="C56" s="213"/>
      <c r="D56" s="214"/>
      <c r="E56" s="212"/>
      <c r="F56" s="212"/>
      <c r="G56" s="208"/>
      <c r="H56" s="217"/>
      <c r="I56" s="217"/>
      <c r="J56" s="217"/>
      <c r="K56" s="217"/>
      <c r="L56" s="217"/>
      <c r="M56" s="212"/>
      <c r="N56" s="212"/>
      <c r="O56" s="212"/>
      <c r="P56" s="212"/>
      <c r="Q56" s="212"/>
      <c r="R56" s="212"/>
      <c r="S56" s="210"/>
      <c r="T56" s="210"/>
      <c r="AB56" s="210"/>
      <c r="AC56" s="210"/>
      <c r="AD56" s="210"/>
      <c r="AE56" s="210"/>
      <c r="AF56" s="210"/>
      <c r="AG56" s="210"/>
      <c r="AH56" s="210"/>
      <c r="AI56" s="201"/>
      <c r="AJ56" s="201"/>
      <c r="AK56" s="190"/>
      <c r="AL56" s="215"/>
      <c r="AM56" s="184"/>
      <c r="AN56" s="184"/>
      <c r="AO56" s="184"/>
      <c r="AP56" s="184"/>
    </row>
    <row r="57" spans="1:42" s="211" customFormat="1" ht="13.5" x14ac:dyDescent="0.15">
      <c r="A57" s="208"/>
      <c r="B57" s="212"/>
      <c r="C57" s="213"/>
      <c r="D57" s="214"/>
      <c r="E57" s="212"/>
      <c r="F57" s="212"/>
      <c r="G57" s="212"/>
      <c r="H57" s="212"/>
      <c r="I57" s="212"/>
      <c r="J57" s="212"/>
      <c r="K57" s="212"/>
      <c r="L57" s="212"/>
      <c r="M57" s="212"/>
      <c r="N57" s="212"/>
      <c r="O57" s="212"/>
      <c r="P57" s="212"/>
      <c r="Q57" s="212"/>
      <c r="R57" s="212"/>
      <c r="S57" s="210"/>
      <c r="T57" s="210"/>
      <c r="U57" s="210"/>
      <c r="V57" s="210"/>
      <c r="W57" s="210"/>
      <c r="X57" s="210"/>
      <c r="Y57" s="210"/>
      <c r="Z57" s="210"/>
      <c r="AA57" s="210"/>
      <c r="AB57" s="210"/>
      <c r="AC57" s="210"/>
      <c r="AD57" s="210"/>
      <c r="AE57" s="210"/>
      <c r="AF57" s="210"/>
      <c r="AG57" s="210"/>
      <c r="AH57" s="210"/>
      <c r="AI57" s="201"/>
      <c r="AJ57" s="201"/>
      <c r="AK57" s="190"/>
      <c r="AL57" s="215"/>
      <c r="AM57" s="184"/>
      <c r="AN57" s="184"/>
      <c r="AO57" s="184"/>
      <c r="AP57" s="184"/>
    </row>
    <row r="58" spans="1:42" s="211" customFormat="1" ht="13.5" x14ac:dyDescent="0.15">
      <c r="A58" s="208"/>
      <c r="B58" s="212"/>
      <c r="C58" s="212"/>
      <c r="D58" s="214"/>
      <c r="E58" s="212"/>
      <c r="F58" s="212"/>
      <c r="G58" s="212"/>
      <c r="H58" s="212"/>
      <c r="I58" s="212"/>
      <c r="J58" s="212"/>
      <c r="K58" s="212"/>
      <c r="L58" s="212"/>
      <c r="M58" s="212"/>
      <c r="N58" s="212"/>
      <c r="O58" s="212"/>
      <c r="P58" s="212"/>
      <c r="Q58" s="212"/>
      <c r="R58" s="212"/>
      <c r="S58" s="210"/>
      <c r="T58" s="210"/>
      <c r="U58" s="210"/>
      <c r="V58" s="210"/>
      <c r="W58" s="210"/>
      <c r="X58" s="210"/>
      <c r="Y58" s="210" t="str">
        <f>IF(ISERROR(VLOOKUP(X58,$K$51:$M$391,3,FALSE)),"",VLOOKUP(X58,$K$51:$M$391,3,FALSE))</f>
        <v/>
      </c>
      <c r="Z58" s="210" t="str">
        <f>IF(ISERROR(VLOOKUP(#REF!,$K$51:$M$391,3,FALSE)),"",VLOOKUP(#REF!,$K$51:$M$391,3,FALSE))</f>
        <v/>
      </c>
      <c r="AA58" s="210" t="str">
        <f>IF(ISERROR(VLOOKUP(Y58,$K$51:$M$391,3,FALSE)),"",VLOOKUP(Y58,$K$51:$M$391,3,FALSE))</f>
        <v/>
      </c>
      <c r="AB58" s="210" t="str">
        <f>IF(ISERROR(VLOOKUP(Z58,$K$51:$M$391,3,FALSE)),"",VLOOKUP(Z58,$K$51:$M$391,3,FALSE))</f>
        <v/>
      </c>
      <c r="AC58" s="210" t="str">
        <f>IF(ISERROR(VLOOKUP(AA58,$K$51:$M$391,3,FALSE)),"",VLOOKUP(AA58,$K$51:$M$391,3,FALSE))</f>
        <v/>
      </c>
      <c r="AD58" s="210"/>
      <c r="AE58" s="210"/>
      <c r="AF58" s="210"/>
      <c r="AG58" s="210"/>
      <c r="AH58" s="210"/>
      <c r="AI58" s="201"/>
      <c r="AJ58" s="201"/>
      <c r="AK58" s="224"/>
      <c r="AL58" s="215"/>
      <c r="AM58" s="184"/>
      <c r="AN58" s="184"/>
      <c r="AO58" s="184"/>
      <c r="AP58" s="184"/>
    </row>
    <row r="59" spans="1:42" s="211" customFormat="1" ht="13.5" x14ac:dyDescent="0.15">
      <c r="A59" s="208"/>
      <c r="B59" s="220"/>
      <c r="C59" s="212"/>
      <c r="D59" s="214"/>
      <c r="E59" s="212"/>
      <c r="F59" s="212"/>
      <c r="G59" s="212"/>
      <c r="H59" s="212"/>
      <c r="I59" s="212"/>
      <c r="J59" s="212"/>
      <c r="K59" s="212"/>
      <c r="L59" s="212"/>
      <c r="M59" s="212"/>
      <c r="N59" s="212"/>
      <c r="O59" s="212"/>
      <c r="P59" s="212"/>
      <c r="Q59" s="212"/>
      <c r="R59" s="212"/>
      <c r="S59" s="210"/>
      <c r="T59" s="210"/>
      <c r="U59" s="210"/>
      <c r="V59" s="210"/>
      <c r="W59" s="210"/>
      <c r="X59" s="210"/>
      <c r="Y59" s="210"/>
      <c r="Z59" s="210"/>
      <c r="AA59" s="210"/>
      <c r="AB59" s="210"/>
      <c r="AC59" s="210"/>
      <c r="AD59" s="210"/>
      <c r="AE59" s="210"/>
      <c r="AF59" s="210"/>
      <c r="AG59" s="210"/>
      <c r="AH59" s="210"/>
      <c r="AI59" s="201"/>
      <c r="AJ59" s="201"/>
      <c r="AK59" s="224"/>
      <c r="AL59" s="215"/>
      <c r="AM59" s="184"/>
      <c r="AN59" s="184"/>
      <c r="AO59" s="184"/>
      <c r="AP59" s="184"/>
    </row>
    <row r="60" spans="1:42" s="211" customFormat="1" ht="13.5" x14ac:dyDescent="0.15">
      <c r="A60" s="208"/>
      <c r="B60" s="220"/>
      <c r="C60" s="212"/>
      <c r="D60" s="214"/>
      <c r="E60" s="212"/>
      <c r="F60" s="212"/>
      <c r="G60" s="212"/>
      <c r="H60" s="212"/>
      <c r="I60" s="212"/>
      <c r="J60" s="212"/>
      <c r="K60" s="212"/>
      <c r="L60" s="212"/>
      <c r="M60" s="212"/>
      <c r="N60" s="212"/>
      <c r="O60" s="212"/>
      <c r="P60" s="212"/>
      <c r="Q60" s="212"/>
      <c r="R60" s="212"/>
      <c r="S60" s="210"/>
      <c r="T60" s="210"/>
      <c r="U60" s="210"/>
      <c r="V60" s="210"/>
      <c r="W60" s="210"/>
      <c r="X60" s="210"/>
      <c r="Y60" s="210"/>
      <c r="Z60" s="210"/>
      <c r="AA60" s="210"/>
      <c r="AB60" s="210"/>
      <c r="AC60" s="210"/>
      <c r="AD60" s="210"/>
      <c r="AE60" s="210"/>
      <c r="AF60" s="210"/>
      <c r="AG60" s="210"/>
      <c r="AH60" s="210"/>
      <c r="AI60" s="201"/>
      <c r="AJ60" s="201"/>
      <c r="AK60" s="225"/>
      <c r="AL60" s="215"/>
      <c r="AM60" s="184"/>
      <c r="AN60" s="184"/>
      <c r="AO60" s="184"/>
      <c r="AP60" s="184"/>
    </row>
    <row r="61" spans="1:42" s="211" customFormat="1" ht="13.5" x14ac:dyDescent="0.15">
      <c r="A61" s="208"/>
      <c r="B61" s="220"/>
      <c r="C61" s="212"/>
      <c r="D61" s="214"/>
      <c r="E61" s="212"/>
      <c r="F61" s="212"/>
      <c r="G61" s="212"/>
      <c r="H61" s="212"/>
      <c r="I61" s="212"/>
      <c r="J61" s="212"/>
      <c r="K61" s="212"/>
      <c r="L61" s="212"/>
      <c r="M61" s="212"/>
      <c r="N61" s="212"/>
      <c r="O61" s="212"/>
      <c r="P61" s="212"/>
      <c r="Q61" s="212"/>
      <c r="R61" s="212"/>
      <c r="S61" s="210"/>
      <c r="T61" s="210"/>
      <c r="U61" s="210"/>
      <c r="V61" s="210"/>
      <c r="W61" s="210"/>
      <c r="X61" s="210"/>
      <c r="Y61" s="210"/>
      <c r="Z61" s="210"/>
      <c r="AA61" s="210"/>
      <c r="AB61" s="210"/>
      <c r="AC61" s="210"/>
      <c r="AD61" s="210"/>
      <c r="AE61" s="210"/>
      <c r="AF61" s="210"/>
      <c r="AG61" s="210"/>
      <c r="AH61" s="210"/>
      <c r="AI61" s="201"/>
      <c r="AJ61" s="201"/>
      <c r="AK61" s="225"/>
      <c r="AL61" s="215"/>
      <c r="AM61" s="184"/>
      <c r="AN61" s="184"/>
      <c r="AO61" s="184"/>
      <c r="AP61" s="184"/>
    </row>
    <row r="62" spans="1:42" s="211" customFormat="1" ht="13.5" x14ac:dyDescent="0.15">
      <c r="A62" s="208"/>
      <c r="B62" s="220"/>
      <c r="C62" s="212"/>
      <c r="D62" s="214"/>
      <c r="E62" s="212"/>
      <c r="F62" s="212"/>
      <c r="G62" s="212"/>
      <c r="H62" s="212"/>
      <c r="I62" s="212"/>
      <c r="J62" s="212"/>
      <c r="K62" s="212"/>
      <c r="L62" s="212"/>
      <c r="M62" s="212"/>
      <c r="N62" s="212"/>
      <c r="O62" s="212"/>
      <c r="P62" s="212"/>
      <c r="Q62" s="212"/>
      <c r="R62" s="212"/>
      <c r="S62" s="210"/>
      <c r="T62" s="210"/>
      <c r="U62" s="210"/>
      <c r="V62" s="210"/>
      <c r="W62" s="210"/>
      <c r="X62" s="210"/>
      <c r="Y62" s="210"/>
      <c r="Z62" s="210"/>
      <c r="AA62" s="210"/>
      <c r="AB62" s="210"/>
      <c r="AC62" s="210"/>
      <c r="AD62" s="210"/>
      <c r="AE62" s="210"/>
      <c r="AF62" s="210"/>
      <c r="AG62" s="210"/>
      <c r="AH62" s="210"/>
      <c r="AI62" s="201"/>
      <c r="AJ62" s="201"/>
      <c r="AK62" s="225"/>
      <c r="AL62" s="215"/>
      <c r="AM62" s="184"/>
      <c r="AN62" s="184"/>
      <c r="AO62" s="184"/>
      <c r="AP62" s="184"/>
    </row>
    <row r="63" spans="1:42" s="211" customFormat="1" ht="13.5" x14ac:dyDescent="0.15">
      <c r="A63" s="208"/>
      <c r="B63" s="218"/>
      <c r="C63" s="212"/>
      <c r="D63" s="214"/>
      <c r="E63" s="212"/>
      <c r="F63" s="212"/>
      <c r="G63" s="212"/>
      <c r="H63" s="212"/>
      <c r="I63" s="212"/>
      <c r="J63" s="212"/>
      <c r="K63" s="212"/>
      <c r="L63" s="212"/>
      <c r="M63" s="212"/>
      <c r="N63" s="212"/>
      <c r="O63" s="212"/>
      <c r="P63" s="212"/>
      <c r="Q63" s="212"/>
      <c r="R63" s="212"/>
      <c r="S63" s="210"/>
      <c r="T63" s="210"/>
      <c r="U63" s="210"/>
      <c r="V63" s="210"/>
      <c r="W63" s="210"/>
      <c r="X63" s="210"/>
      <c r="Y63" s="210"/>
      <c r="Z63" s="210"/>
      <c r="AA63" s="210"/>
      <c r="AB63" s="210"/>
      <c r="AC63" s="210"/>
      <c r="AD63" s="210"/>
      <c r="AE63" s="210"/>
      <c r="AF63" s="210"/>
      <c r="AG63" s="210"/>
      <c r="AH63" s="210"/>
      <c r="AI63" s="201"/>
      <c r="AJ63" s="201"/>
      <c r="AK63" s="225"/>
      <c r="AL63" s="215"/>
      <c r="AM63" s="184"/>
      <c r="AN63" s="184"/>
      <c r="AO63" s="184"/>
      <c r="AP63" s="184"/>
    </row>
    <row r="64" spans="1:42" s="211" customFormat="1" ht="13.5" x14ac:dyDescent="0.15">
      <c r="A64" s="208"/>
      <c r="B64" s="218"/>
      <c r="C64" s="212"/>
      <c r="D64" s="212"/>
      <c r="E64" s="212"/>
      <c r="F64" s="212"/>
      <c r="G64" s="212"/>
      <c r="H64" s="212"/>
      <c r="I64" s="212"/>
      <c r="J64" s="212"/>
      <c r="K64" s="212"/>
      <c r="L64" s="212"/>
      <c r="M64" s="212"/>
      <c r="N64" s="212"/>
      <c r="O64" s="212"/>
      <c r="P64" s="212"/>
      <c r="Q64" s="212"/>
      <c r="R64" s="212"/>
      <c r="S64" s="210"/>
      <c r="T64" s="210"/>
      <c r="U64" s="210"/>
      <c r="V64" s="210"/>
      <c r="W64" s="210"/>
      <c r="X64" s="210"/>
      <c r="Y64" s="210"/>
      <c r="Z64" s="210"/>
      <c r="AA64" s="210"/>
      <c r="AB64" s="210"/>
      <c r="AC64" s="210"/>
      <c r="AD64" s="210"/>
      <c r="AE64" s="210"/>
      <c r="AF64" s="210"/>
      <c r="AG64" s="210"/>
      <c r="AH64" s="210"/>
      <c r="AI64" s="201"/>
      <c r="AJ64" s="201"/>
      <c r="AK64" s="225"/>
      <c r="AL64" s="215"/>
      <c r="AM64" s="184"/>
      <c r="AN64" s="184"/>
      <c r="AO64" s="184"/>
      <c r="AP64" s="184"/>
    </row>
    <row r="65" spans="1:42" s="211" customFormat="1" ht="13.5" x14ac:dyDescent="0.15">
      <c r="A65" s="208"/>
      <c r="B65" s="218"/>
      <c r="C65" s="220"/>
      <c r="D65" s="220"/>
      <c r="E65" s="220"/>
      <c r="F65" s="220"/>
      <c r="G65" s="220"/>
      <c r="H65" s="220"/>
      <c r="I65" s="220"/>
      <c r="J65" s="220"/>
      <c r="K65" s="220"/>
      <c r="L65" s="220"/>
      <c r="M65" s="220"/>
      <c r="N65" s="220"/>
      <c r="O65" s="220"/>
      <c r="P65" s="220"/>
      <c r="Q65" s="220"/>
      <c r="R65" s="220"/>
      <c r="S65" s="218"/>
      <c r="T65" s="218"/>
      <c r="U65" s="218"/>
      <c r="V65" s="218"/>
      <c r="W65" s="218"/>
      <c r="X65" s="218"/>
      <c r="Y65" s="218"/>
      <c r="Z65" s="218"/>
      <c r="AA65" s="218"/>
      <c r="AB65" s="218"/>
      <c r="AC65" s="218"/>
      <c r="AD65" s="218"/>
      <c r="AE65" s="218"/>
      <c r="AF65" s="218"/>
      <c r="AG65" s="218"/>
      <c r="AH65" s="218"/>
      <c r="AI65" s="219"/>
      <c r="AJ65" s="219"/>
      <c r="AK65" s="225"/>
      <c r="AL65" s="215"/>
      <c r="AM65" s="184"/>
      <c r="AN65" s="184"/>
      <c r="AO65" s="184"/>
      <c r="AP65" s="184"/>
    </row>
    <row r="66" spans="1:42" ht="19.5" customHeight="1" x14ac:dyDescent="0.15">
      <c r="A66" s="207"/>
      <c r="B66" s="218"/>
      <c r="C66" s="220"/>
      <c r="D66" s="220"/>
      <c r="E66" s="220"/>
      <c r="F66" s="220"/>
      <c r="G66" s="220"/>
      <c r="H66" s="220"/>
      <c r="I66" s="220"/>
      <c r="J66" s="220"/>
      <c r="K66" s="220"/>
      <c r="L66" s="220"/>
      <c r="M66" s="220"/>
      <c r="N66" s="220"/>
      <c r="O66" s="220"/>
      <c r="P66" s="220"/>
      <c r="Q66" s="220"/>
      <c r="R66" s="220"/>
      <c r="S66" s="218"/>
      <c r="T66" s="218"/>
      <c r="U66" s="218"/>
      <c r="V66" s="218"/>
      <c r="W66" s="218"/>
      <c r="X66" s="218"/>
      <c r="Y66" s="218"/>
      <c r="Z66" s="218"/>
      <c r="AA66" s="218"/>
      <c r="AB66" s="218"/>
      <c r="AC66" s="218"/>
      <c r="AD66" s="218"/>
      <c r="AE66" s="218"/>
      <c r="AF66" s="218"/>
      <c r="AG66" s="218"/>
      <c r="AH66" s="218"/>
      <c r="AI66" s="219"/>
      <c r="AJ66" s="219"/>
      <c r="AK66" s="225"/>
      <c r="AL66" s="215"/>
    </row>
    <row r="67" spans="1:42" ht="19.5" customHeight="1" x14ac:dyDescent="0.15">
      <c r="A67" s="207"/>
      <c r="B67" s="218"/>
      <c r="C67" s="220"/>
      <c r="D67" s="220"/>
      <c r="E67" s="220"/>
      <c r="F67" s="220"/>
      <c r="G67" s="220"/>
      <c r="H67" s="220"/>
      <c r="I67" s="220"/>
      <c r="J67" s="220"/>
      <c r="K67" s="220"/>
      <c r="L67" s="220"/>
      <c r="M67" s="220"/>
      <c r="N67" s="220"/>
      <c r="O67" s="220"/>
      <c r="P67" s="220"/>
      <c r="Q67" s="220"/>
      <c r="R67" s="220"/>
      <c r="S67" s="218"/>
      <c r="T67" s="218"/>
      <c r="U67" s="218"/>
      <c r="V67" s="218"/>
      <c r="W67" s="218"/>
      <c r="X67" s="218"/>
      <c r="Y67" s="218"/>
      <c r="Z67" s="218"/>
      <c r="AA67" s="218"/>
      <c r="AB67" s="218"/>
      <c r="AC67" s="218"/>
      <c r="AD67" s="218"/>
      <c r="AE67" s="218"/>
      <c r="AF67" s="218"/>
      <c r="AG67" s="218"/>
      <c r="AH67" s="218"/>
      <c r="AI67" s="219"/>
      <c r="AJ67" s="219"/>
      <c r="AK67" s="225"/>
    </row>
    <row r="68" spans="1:42" ht="19.5" customHeight="1" x14ac:dyDescent="0.15">
      <c r="A68" s="207"/>
      <c r="B68" s="218"/>
      <c r="C68" s="220"/>
      <c r="D68" s="220"/>
      <c r="E68" s="220"/>
      <c r="F68" s="220"/>
      <c r="G68" s="220"/>
      <c r="H68" s="220"/>
      <c r="I68" s="220"/>
      <c r="J68" s="220"/>
      <c r="K68" s="220"/>
      <c r="L68" s="220"/>
      <c r="M68" s="220"/>
      <c r="N68" s="220"/>
      <c r="O68" s="220"/>
      <c r="P68" s="220"/>
      <c r="Q68" s="220"/>
      <c r="R68" s="220"/>
      <c r="S68" s="218"/>
      <c r="T68" s="218"/>
      <c r="U68" s="218"/>
      <c r="V68" s="218"/>
      <c r="W68" s="218"/>
      <c r="X68" s="218"/>
      <c r="Y68" s="218"/>
      <c r="Z68" s="218"/>
      <c r="AA68" s="218"/>
      <c r="AB68" s="218"/>
      <c r="AC68" s="218"/>
      <c r="AD68" s="218"/>
      <c r="AE68" s="218"/>
      <c r="AF68" s="218"/>
      <c r="AG68" s="218"/>
      <c r="AH68" s="218"/>
      <c r="AI68" s="219"/>
      <c r="AJ68" s="219"/>
      <c r="AK68" s="225"/>
    </row>
    <row r="69" spans="1:42" ht="19.5" customHeight="1" x14ac:dyDescent="0.15">
      <c r="A69" s="207"/>
      <c r="B69" s="218"/>
      <c r="C69" s="218"/>
      <c r="D69" s="218"/>
      <c r="E69" s="218"/>
      <c r="F69" s="218"/>
      <c r="G69" s="218"/>
      <c r="H69" s="218"/>
      <c r="I69" s="218"/>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9"/>
      <c r="AJ69" s="219"/>
      <c r="AK69" s="225"/>
    </row>
    <row r="70" spans="1:42" ht="19.5" customHeight="1" x14ac:dyDescent="0.15">
      <c r="B70" s="218"/>
      <c r="C70" s="218"/>
      <c r="D70" s="218"/>
      <c r="E70" s="218"/>
      <c r="F70" s="218"/>
      <c r="G70" s="218"/>
      <c r="H70" s="218"/>
      <c r="I70" s="218"/>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9"/>
      <c r="AJ70" s="219"/>
      <c r="AK70" s="225"/>
    </row>
    <row r="71" spans="1:42" ht="19.5" customHeight="1" x14ac:dyDescent="0.15">
      <c r="B71" s="218"/>
      <c r="C71" s="218"/>
      <c r="D71" s="218"/>
      <c r="E71" s="218"/>
      <c r="F71" s="218"/>
      <c r="G71" s="218"/>
      <c r="H71" s="218"/>
      <c r="I71" s="218"/>
      <c r="J71" s="218"/>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9"/>
      <c r="AJ71" s="219"/>
      <c r="AK71" s="225"/>
    </row>
    <row r="72" spans="1:42" ht="19.5" customHeight="1" x14ac:dyDescent="0.15">
      <c r="B72" s="218"/>
      <c r="C72" s="218"/>
      <c r="D72" s="218"/>
      <c r="E72" s="218"/>
      <c r="F72" s="218"/>
      <c r="G72" s="218"/>
      <c r="H72" s="218"/>
      <c r="I72" s="218"/>
      <c r="J72" s="218"/>
      <c r="K72" s="218"/>
      <c r="L72" s="218"/>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9"/>
      <c r="AJ72" s="219"/>
      <c r="AK72" s="226"/>
    </row>
    <row r="73" spans="1:42" ht="19.5" customHeight="1" x14ac:dyDescent="0.15">
      <c r="B73" s="218"/>
      <c r="C73" s="218"/>
      <c r="D73" s="218"/>
      <c r="E73" s="218"/>
      <c r="F73" s="218"/>
      <c r="G73" s="218"/>
      <c r="H73" s="218"/>
      <c r="I73" s="218"/>
      <c r="J73" s="218"/>
      <c r="K73" s="218"/>
      <c r="L73" s="218"/>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9"/>
      <c r="AJ73" s="219"/>
      <c r="AK73" s="226"/>
    </row>
    <row r="74" spans="1:42" ht="19.5" customHeight="1" x14ac:dyDescent="0.15">
      <c r="B74" s="218"/>
      <c r="C74" s="218"/>
      <c r="D74" s="218"/>
      <c r="E74" s="218"/>
      <c r="F74" s="218"/>
      <c r="G74" s="218"/>
      <c r="H74" s="218"/>
      <c r="I74" s="218"/>
      <c r="J74" s="218"/>
      <c r="K74" s="218"/>
      <c r="L74" s="218"/>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26"/>
    </row>
    <row r="75" spans="1:42" ht="19.5" customHeight="1" x14ac:dyDescent="0.15">
      <c r="B75" s="218"/>
      <c r="C75" s="218"/>
      <c r="D75" s="218"/>
      <c r="E75" s="218"/>
      <c r="F75" s="218"/>
      <c r="G75" s="218"/>
      <c r="H75" s="218"/>
      <c r="I75" s="218"/>
      <c r="J75" s="218"/>
      <c r="K75" s="218"/>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26"/>
    </row>
    <row r="76" spans="1:42" ht="19.5" customHeight="1" x14ac:dyDescent="0.15">
      <c r="B76" s="218"/>
      <c r="C76" s="218"/>
      <c r="D76" s="218"/>
      <c r="E76" s="218"/>
      <c r="F76" s="218"/>
      <c r="G76" s="218"/>
      <c r="H76" s="218"/>
      <c r="I76" s="218"/>
      <c r="J76" s="218"/>
      <c r="K76" s="218"/>
      <c r="L76" s="218"/>
      <c r="M76" s="218"/>
      <c r="N76" s="218"/>
      <c r="O76" s="218"/>
      <c r="P76" s="218"/>
      <c r="Q76" s="218"/>
      <c r="R76" s="218"/>
      <c r="S76" s="218"/>
      <c r="T76" s="218"/>
      <c r="U76" s="218"/>
      <c r="V76" s="218"/>
      <c r="W76" s="218"/>
      <c r="X76" s="218"/>
      <c r="Y76" s="218"/>
      <c r="Z76" s="218"/>
      <c r="AA76" s="218"/>
      <c r="AB76" s="218"/>
      <c r="AC76" s="218"/>
      <c r="AD76" s="218"/>
      <c r="AE76" s="218"/>
      <c r="AF76" s="218"/>
      <c r="AG76" s="218"/>
      <c r="AH76" s="218"/>
      <c r="AI76" s="218"/>
      <c r="AJ76" s="218"/>
      <c r="AK76" s="226"/>
    </row>
    <row r="77" spans="1:42" ht="19.5" customHeight="1" x14ac:dyDescent="0.15">
      <c r="B77" s="218"/>
      <c r="C77" s="218"/>
      <c r="D77" s="218"/>
      <c r="E77" s="218"/>
      <c r="F77" s="218"/>
      <c r="G77" s="218"/>
      <c r="H77" s="218"/>
      <c r="I77" s="218"/>
      <c r="J77" s="218"/>
      <c r="K77" s="218"/>
      <c r="L77" s="218"/>
      <c r="M77" s="218"/>
      <c r="N77" s="218"/>
      <c r="O77" s="218"/>
      <c r="P77" s="218"/>
      <c r="Q77" s="218"/>
      <c r="R77" s="218"/>
      <c r="S77" s="218"/>
      <c r="T77" s="218"/>
      <c r="U77" s="218"/>
      <c r="V77" s="218"/>
      <c r="W77" s="218"/>
      <c r="X77" s="218"/>
      <c r="Y77" s="218"/>
      <c r="Z77" s="218"/>
      <c r="AA77" s="218"/>
      <c r="AB77" s="218"/>
      <c r="AC77" s="218"/>
      <c r="AD77" s="218"/>
      <c r="AE77" s="218"/>
      <c r="AF77" s="218"/>
      <c r="AG77" s="218"/>
      <c r="AH77" s="218"/>
      <c r="AI77" s="218"/>
      <c r="AJ77" s="218"/>
      <c r="AK77" s="226"/>
    </row>
    <row r="78" spans="1:42" ht="19.5" customHeight="1" x14ac:dyDescent="0.15">
      <c r="B78" s="218"/>
      <c r="C78" s="218"/>
      <c r="D78" s="218"/>
      <c r="E78" s="218"/>
      <c r="F78" s="218"/>
      <c r="G78" s="218"/>
      <c r="H78" s="218"/>
      <c r="I78" s="218"/>
      <c r="J78" s="218"/>
      <c r="K78" s="218"/>
      <c r="L78" s="218"/>
      <c r="M78" s="218"/>
      <c r="N78" s="218"/>
      <c r="O78" s="218"/>
      <c r="P78" s="218"/>
      <c r="Q78" s="218"/>
      <c r="R78" s="218"/>
      <c r="S78" s="218"/>
      <c r="T78" s="218"/>
      <c r="U78" s="218"/>
      <c r="V78" s="218"/>
      <c r="W78" s="218"/>
      <c r="X78" s="218"/>
      <c r="Y78" s="218"/>
      <c r="Z78" s="218"/>
      <c r="AA78" s="218"/>
      <c r="AB78" s="218"/>
      <c r="AC78" s="218"/>
      <c r="AD78" s="218"/>
      <c r="AE78" s="218"/>
      <c r="AF78" s="218"/>
      <c r="AG78" s="218"/>
      <c r="AH78" s="218"/>
      <c r="AI78" s="218"/>
      <c r="AJ78" s="218"/>
      <c r="AK78" s="226"/>
    </row>
    <row r="79" spans="1:42" ht="19.5" customHeight="1" x14ac:dyDescent="0.15">
      <c r="B79" s="218"/>
      <c r="C79" s="218"/>
      <c r="D79" s="218"/>
      <c r="E79" s="218"/>
      <c r="F79" s="218"/>
      <c r="G79" s="218"/>
      <c r="H79" s="218"/>
      <c r="I79" s="218"/>
      <c r="J79" s="218"/>
      <c r="K79" s="218"/>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26"/>
    </row>
    <row r="80" spans="1:42" ht="19.5" customHeight="1" x14ac:dyDescent="0.15">
      <c r="B80" s="218"/>
      <c r="C80" s="218"/>
      <c r="D80" s="218"/>
      <c r="E80" s="218"/>
      <c r="F80" s="218"/>
      <c r="G80" s="218"/>
      <c r="H80" s="218"/>
      <c r="I80" s="218"/>
      <c r="J80" s="218"/>
      <c r="K80" s="218"/>
      <c r="L80" s="218"/>
      <c r="M80" s="218"/>
      <c r="N80" s="218"/>
      <c r="O80" s="218"/>
      <c r="P80" s="218"/>
      <c r="Q80" s="218"/>
      <c r="R80" s="218"/>
      <c r="S80" s="218"/>
      <c r="T80" s="218"/>
      <c r="U80" s="218"/>
      <c r="V80" s="218"/>
      <c r="W80" s="218"/>
      <c r="X80" s="218"/>
      <c r="Y80" s="218"/>
      <c r="Z80" s="218"/>
      <c r="AA80" s="218"/>
      <c r="AB80" s="218"/>
      <c r="AC80" s="218"/>
      <c r="AD80" s="218"/>
      <c r="AE80" s="218"/>
      <c r="AF80" s="218"/>
      <c r="AG80" s="218"/>
      <c r="AH80" s="218"/>
      <c r="AI80" s="218"/>
      <c r="AJ80" s="218"/>
      <c r="AK80" s="226"/>
    </row>
    <row r="81" spans="2:37" ht="19.5" customHeight="1" x14ac:dyDescent="0.15">
      <c r="B81" s="218"/>
      <c r="C81" s="218"/>
      <c r="D81" s="218"/>
      <c r="E81" s="218"/>
      <c r="F81" s="218"/>
      <c r="G81" s="218"/>
      <c r="H81" s="218"/>
      <c r="I81" s="218"/>
      <c r="J81" s="218"/>
      <c r="K81" s="218"/>
      <c r="L81" s="218"/>
      <c r="M81" s="218"/>
      <c r="N81" s="218"/>
      <c r="O81" s="218"/>
      <c r="P81" s="218"/>
      <c r="Q81" s="218"/>
      <c r="R81" s="218"/>
      <c r="S81" s="218"/>
      <c r="T81" s="218"/>
      <c r="U81" s="218"/>
      <c r="V81" s="218"/>
      <c r="W81" s="218"/>
      <c r="X81" s="218"/>
      <c r="Y81" s="218"/>
      <c r="Z81" s="218"/>
      <c r="AA81" s="218"/>
      <c r="AB81" s="218"/>
      <c r="AC81" s="218"/>
      <c r="AD81" s="218"/>
      <c r="AE81" s="218"/>
      <c r="AF81" s="218"/>
      <c r="AG81" s="218"/>
      <c r="AH81" s="218"/>
      <c r="AI81" s="218"/>
      <c r="AJ81" s="218"/>
      <c r="AK81" s="221"/>
    </row>
    <row r="82" spans="2:37" ht="19.5" customHeight="1" x14ac:dyDescent="0.15">
      <c r="B82" s="218"/>
      <c r="C82" s="218"/>
      <c r="D82" s="218"/>
      <c r="E82" s="218"/>
      <c r="F82" s="218"/>
      <c r="G82" s="218"/>
      <c r="H82" s="218"/>
      <c r="I82" s="218"/>
      <c r="J82" s="218"/>
      <c r="K82" s="218"/>
      <c r="L82" s="218"/>
      <c r="M82" s="218"/>
      <c r="N82" s="218"/>
      <c r="O82" s="218"/>
      <c r="P82" s="218"/>
      <c r="Q82" s="218"/>
      <c r="R82" s="218"/>
      <c r="S82" s="218"/>
      <c r="T82" s="218"/>
      <c r="U82" s="218"/>
      <c r="V82" s="218"/>
      <c r="W82" s="218"/>
      <c r="X82" s="218"/>
      <c r="Y82" s="218"/>
      <c r="Z82" s="218"/>
      <c r="AA82" s="218"/>
      <c r="AB82" s="218"/>
      <c r="AC82" s="218"/>
      <c r="AD82" s="218"/>
      <c r="AE82" s="218"/>
      <c r="AF82" s="218"/>
      <c r="AG82" s="218"/>
      <c r="AH82" s="218"/>
      <c r="AI82" s="218"/>
      <c r="AJ82" s="218"/>
      <c r="AK82" s="221"/>
    </row>
    <row r="83" spans="2:37" ht="19.5" customHeight="1" x14ac:dyDescent="0.15">
      <c r="B83" s="218"/>
      <c r="C83" s="218"/>
      <c r="D83" s="218"/>
      <c r="E83" s="218"/>
      <c r="F83" s="218"/>
      <c r="G83" s="218"/>
      <c r="H83" s="218"/>
      <c r="I83" s="218"/>
      <c r="J83" s="218"/>
      <c r="K83" s="218"/>
      <c r="L83" s="218"/>
      <c r="M83" s="218"/>
      <c r="N83" s="218"/>
      <c r="O83" s="218"/>
      <c r="P83" s="218"/>
      <c r="Q83" s="218"/>
      <c r="R83" s="218"/>
      <c r="S83" s="218"/>
      <c r="T83" s="218"/>
      <c r="U83" s="218"/>
      <c r="V83" s="218"/>
      <c r="W83" s="218"/>
      <c r="X83" s="218"/>
      <c r="Y83" s="218"/>
      <c r="Z83" s="218"/>
      <c r="AA83" s="218"/>
      <c r="AB83" s="218"/>
      <c r="AC83" s="218"/>
      <c r="AD83" s="218"/>
      <c r="AE83" s="218"/>
      <c r="AF83" s="218"/>
      <c r="AG83" s="218"/>
      <c r="AH83" s="218"/>
      <c r="AI83" s="218"/>
      <c r="AJ83" s="218"/>
      <c r="AK83" s="221"/>
    </row>
    <row r="84" spans="2:37" ht="19.5" customHeight="1" x14ac:dyDescent="0.15">
      <c r="B84" s="218"/>
      <c r="C84" s="218"/>
      <c r="D84" s="218"/>
      <c r="E84" s="218"/>
      <c r="F84" s="218"/>
      <c r="G84" s="218"/>
      <c r="H84" s="218"/>
      <c r="I84" s="218"/>
      <c r="J84" s="218"/>
      <c r="K84" s="218"/>
      <c r="L84" s="218"/>
      <c r="M84" s="218"/>
      <c r="N84" s="218"/>
      <c r="O84" s="218"/>
      <c r="P84" s="218"/>
      <c r="Q84" s="218"/>
      <c r="R84" s="218"/>
      <c r="S84" s="218"/>
      <c r="T84" s="218"/>
      <c r="U84" s="218"/>
      <c r="V84" s="218"/>
      <c r="W84" s="218"/>
      <c r="X84" s="218"/>
      <c r="Y84" s="218"/>
      <c r="Z84" s="218"/>
      <c r="AA84" s="218"/>
      <c r="AB84" s="218"/>
      <c r="AC84" s="218"/>
      <c r="AD84" s="218"/>
      <c r="AE84" s="218"/>
      <c r="AF84" s="218"/>
      <c r="AG84" s="218"/>
      <c r="AH84" s="218"/>
      <c r="AI84" s="218"/>
      <c r="AJ84" s="218"/>
      <c r="AK84" s="221"/>
    </row>
    <row r="85" spans="2:37" ht="19.5" customHeight="1" x14ac:dyDescent="0.15">
      <c r="B85" s="218"/>
      <c r="C85" s="218"/>
      <c r="D85" s="218"/>
      <c r="E85" s="218"/>
      <c r="F85" s="218"/>
      <c r="G85" s="218"/>
      <c r="H85" s="218"/>
      <c r="I85" s="218"/>
      <c r="J85" s="218"/>
      <c r="K85" s="218"/>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c r="AK85" s="221"/>
    </row>
    <row r="86" spans="2:37" ht="19.5" customHeight="1" x14ac:dyDescent="0.15">
      <c r="B86" s="218"/>
      <c r="C86" s="218"/>
      <c r="D86" s="218"/>
      <c r="E86" s="218"/>
      <c r="F86" s="218"/>
      <c r="G86" s="218"/>
      <c r="H86" s="218"/>
      <c r="I86" s="218"/>
      <c r="J86" s="218"/>
      <c r="K86" s="218"/>
      <c r="L86" s="218"/>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218"/>
      <c r="AJ86" s="218"/>
      <c r="AK86" s="221"/>
    </row>
    <row r="87" spans="2:37" ht="19.5" customHeight="1" x14ac:dyDescent="0.15">
      <c r="B87" s="218"/>
      <c r="C87" s="218"/>
      <c r="D87" s="218"/>
      <c r="E87" s="218"/>
      <c r="F87" s="218"/>
      <c r="G87" s="218"/>
      <c r="H87" s="218"/>
      <c r="I87" s="218"/>
      <c r="J87" s="218"/>
      <c r="K87" s="218"/>
      <c r="L87" s="218"/>
      <c r="M87" s="218"/>
      <c r="N87" s="218"/>
      <c r="O87" s="218"/>
      <c r="P87" s="218"/>
      <c r="Q87" s="218"/>
      <c r="R87" s="218"/>
      <c r="S87" s="218"/>
      <c r="T87" s="218"/>
      <c r="U87" s="218"/>
      <c r="V87" s="218"/>
      <c r="W87" s="218"/>
      <c r="X87" s="218"/>
      <c r="Y87" s="218"/>
      <c r="Z87" s="218"/>
      <c r="AA87" s="218"/>
      <c r="AB87" s="218"/>
      <c r="AC87" s="218"/>
      <c r="AD87" s="218"/>
      <c r="AE87" s="218"/>
      <c r="AF87" s="218"/>
      <c r="AG87" s="218"/>
      <c r="AH87" s="218"/>
      <c r="AI87" s="218"/>
      <c r="AJ87" s="218"/>
      <c r="AK87" s="221"/>
    </row>
    <row r="88" spans="2:37" ht="19.5" customHeight="1" x14ac:dyDescent="0.15">
      <c r="B88" s="218"/>
      <c r="C88" s="218"/>
      <c r="D88" s="218"/>
      <c r="E88" s="218"/>
      <c r="F88" s="218"/>
      <c r="G88" s="218"/>
      <c r="H88" s="218"/>
      <c r="I88" s="218"/>
      <c r="J88" s="218"/>
      <c r="K88" s="218"/>
      <c r="L88" s="218"/>
      <c r="M88" s="218"/>
      <c r="N88" s="218"/>
      <c r="O88" s="218"/>
      <c r="P88" s="218"/>
      <c r="Q88" s="218"/>
      <c r="R88" s="218"/>
      <c r="S88" s="218"/>
      <c r="T88" s="218"/>
      <c r="U88" s="218"/>
      <c r="V88" s="218"/>
      <c r="W88" s="218"/>
      <c r="X88" s="218"/>
      <c r="Y88" s="218"/>
      <c r="Z88" s="218"/>
      <c r="AA88" s="218"/>
      <c r="AB88" s="218"/>
      <c r="AC88" s="218"/>
      <c r="AD88" s="218"/>
      <c r="AE88" s="218"/>
      <c r="AF88" s="218"/>
      <c r="AG88" s="218"/>
      <c r="AH88" s="218"/>
      <c r="AI88" s="218"/>
      <c r="AJ88" s="218"/>
      <c r="AK88" s="221"/>
    </row>
    <row r="89" spans="2:37" ht="19.5" customHeight="1" x14ac:dyDescent="0.15">
      <c r="B89" s="218"/>
      <c r="C89" s="218"/>
      <c r="D89" s="218"/>
      <c r="E89" s="218"/>
      <c r="F89" s="218"/>
      <c r="G89" s="218"/>
      <c r="H89" s="218"/>
      <c r="I89" s="218"/>
      <c r="J89" s="218"/>
      <c r="K89" s="218"/>
      <c r="L89" s="218"/>
      <c r="M89" s="218"/>
      <c r="N89" s="218"/>
      <c r="O89" s="218"/>
      <c r="P89" s="218"/>
      <c r="Q89" s="218"/>
      <c r="R89" s="218"/>
      <c r="S89" s="218"/>
      <c r="T89" s="218"/>
      <c r="U89" s="218"/>
      <c r="V89" s="218"/>
      <c r="W89" s="218"/>
      <c r="X89" s="218"/>
      <c r="Y89" s="218"/>
      <c r="Z89" s="218"/>
      <c r="AA89" s="218"/>
      <c r="AB89" s="218"/>
      <c r="AC89" s="218"/>
      <c r="AD89" s="218"/>
      <c r="AE89" s="218"/>
      <c r="AF89" s="218"/>
      <c r="AG89" s="218"/>
      <c r="AH89" s="218"/>
      <c r="AI89" s="218"/>
      <c r="AJ89" s="218"/>
      <c r="AK89" s="221"/>
    </row>
    <row r="90" spans="2:37" ht="19.5" customHeight="1" x14ac:dyDescent="0.15">
      <c r="B90" s="218"/>
      <c r="C90" s="218"/>
      <c r="D90" s="218"/>
      <c r="E90" s="218"/>
      <c r="F90" s="218"/>
      <c r="G90" s="218"/>
      <c r="H90" s="218"/>
      <c r="I90" s="218"/>
      <c r="J90" s="218"/>
      <c r="K90" s="218"/>
      <c r="L90" s="218"/>
      <c r="M90" s="218"/>
      <c r="N90" s="218"/>
      <c r="O90" s="218"/>
      <c r="P90" s="218"/>
      <c r="Q90" s="218"/>
      <c r="R90" s="218"/>
      <c r="S90" s="218"/>
      <c r="T90" s="218"/>
      <c r="U90" s="218"/>
      <c r="V90" s="218"/>
      <c r="W90" s="218"/>
      <c r="X90" s="218"/>
      <c r="Y90" s="218"/>
      <c r="Z90" s="218"/>
      <c r="AA90" s="218"/>
      <c r="AB90" s="218"/>
      <c r="AC90" s="218"/>
      <c r="AD90" s="218"/>
      <c r="AE90" s="218"/>
      <c r="AF90" s="218"/>
      <c r="AG90" s="218"/>
      <c r="AH90" s="218"/>
      <c r="AI90" s="218"/>
      <c r="AJ90" s="218"/>
      <c r="AK90" s="221"/>
    </row>
    <row r="91" spans="2:37" ht="19.5" customHeight="1" x14ac:dyDescent="0.15">
      <c r="B91" s="218"/>
      <c r="C91" s="218"/>
      <c r="D91" s="218"/>
      <c r="E91" s="218"/>
      <c r="F91" s="218"/>
      <c r="G91" s="218"/>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c r="AI91" s="218"/>
      <c r="AJ91" s="218"/>
      <c r="AK91" s="221"/>
    </row>
    <row r="92" spans="2:37" ht="19.5" customHeight="1" x14ac:dyDescent="0.15">
      <c r="B92" s="218"/>
      <c r="C92" s="218"/>
      <c r="D92" s="218"/>
      <c r="E92" s="218"/>
      <c r="F92" s="218"/>
      <c r="G92" s="218"/>
      <c r="H92" s="218"/>
      <c r="I92" s="218"/>
      <c r="J92" s="218"/>
      <c r="K92" s="218"/>
      <c r="L92" s="218"/>
      <c r="M92" s="218"/>
      <c r="N92" s="218"/>
      <c r="O92" s="218"/>
      <c r="P92" s="218"/>
      <c r="Q92" s="218"/>
      <c r="R92" s="218"/>
      <c r="S92" s="218"/>
      <c r="T92" s="218"/>
      <c r="U92" s="218"/>
      <c r="V92" s="218"/>
      <c r="W92" s="218"/>
      <c r="X92" s="218"/>
      <c r="Y92" s="218"/>
      <c r="Z92" s="218"/>
      <c r="AA92" s="218"/>
      <c r="AB92" s="218"/>
      <c r="AC92" s="218"/>
      <c r="AD92" s="218"/>
      <c r="AE92" s="218"/>
      <c r="AF92" s="218"/>
      <c r="AG92" s="218"/>
      <c r="AH92" s="218"/>
      <c r="AI92" s="218"/>
      <c r="AJ92" s="218"/>
      <c r="AK92" s="221"/>
    </row>
    <row r="93" spans="2:37" ht="19.5" customHeight="1" x14ac:dyDescent="0.15">
      <c r="B93" s="218"/>
      <c r="C93" s="218"/>
      <c r="D93" s="218"/>
      <c r="E93" s="218"/>
      <c r="F93" s="218"/>
      <c r="G93" s="218"/>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221"/>
    </row>
    <row r="94" spans="2:37" ht="19.5" customHeight="1" x14ac:dyDescent="0.15">
      <c r="B94" s="218"/>
      <c r="C94" s="218"/>
      <c r="D94" s="218"/>
      <c r="E94" s="218"/>
      <c r="F94" s="218"/>
      <c r="G94" s="218"/>
      <c r="H94" s="218"/>
      <c r="I94" s="218"/>
      <c r="J94" s="218"/>
      <c r="K94" s="218"/>
      <c r="L94" s="218"/>
      <c r="M94" s="218"/>
      <c r="N94" s="218"/>
      <c r="O94" s="218"/>
      <c r="P94" s="218"/>
      <c r="Q94" s="218"/>
      <c r="R94" s="218"/>
      <c r="S94" s="218"/>
      <c r="T94" s="218"/>
      <c r="U94" s="218"/>
      <c r="V94" s="218"/>
      <c r="W94" s="218"/>
      <c r="X94" s="218"/>
      <c r="Y94" s="218"/>
      <c r="Z94" s="218"/>
      <c r="AA94" s="218"/>
      <c r="AB94" s="218"/>
      <c r="AC94" s="218"/>
      <c r="AD94" s="218"/>
      <c r="AE94" s="218"/>
      <c r="AF94" s="218"/>
      <c r="AG94" s="218"/>
      <c r="AH94" s="218"/>
      <c r="AI94" s="218"/>
      <c r="AJ94" s="218"/>
      <c r="AK94" s="221"/>
    </row>
    <row r="95" spans="2:37" ht="19.5" customHeight="1" x14ac:dyDescent="0.15">
      <c r="B95" s="218"/>
      <c r="C95" s="218"/>
      <c r="D95" s="218"/>
      <c r="E95" s="218"/>
      <c r="F95" s="218"/>
      <c r="G95" s="218"/>
      <c r="H95" s="218"/>
      <c r="I95" s="218"/>
      <c r="J95" s="218"/>
      <c r="K95" s="218"/>
      <c r="L95" s="218"/>
      <c r="M95" s="218"/>
      <c r="N95" s="218"/>
      <c r="O95" s="218"/>
      <c r="P95" s="218"/>
      <c r="Q95" s="218"/>
      <c r="R95" s="218"/>
      <c r="S95" s="218"/>
      <c r="T95" s="218"/>
      <c r="U95" s="218"/>
      <c r="V95" s="218"/>
      <c r="W95" s="218"/>
      <c r="X95" s="218"/>
      <c r="Y95" s="218"/>
      <c r="Z95" s="218"/>
      <c r="AA95" s="218"/>
      <c r="AB95" s="218"/>
      <c r="AC95" s="218"/>
      <c r="AD95" s="218"/>
      <c r="AE95" s="218"/>
      <c r="AF95" s="218"/>
      <c r="AG95" s="218"/>
      <c r="AH95" s="218"/>
      <c r="AI95" s="218"/>
      <c r="AJ95" s="218"/>
      <c r="AK95" s="221"/>
    </row>
    <row r="96" spans="2:37" ht="19.5" customHeight="1" x14ac:dyDescent="0.15">
      <c r="B96" s="218"/>
      <c r="C96" s="218"/>
      <c r="D96" s="218"/>
      <c r="E96" s="218"/>
      <c r="F96" s="218"/>
      <c r="G96" s="218"/>
      <c r="H96" s="218"/>
      <c r="I96" s="218"/>
      <c r="J96" s="218"/>
      <c r="K96" s="218"/>
      <c r="L96" s="218"/>
      <c r="M96" s="218"/>
      <c r="N96" s="218"/>
      <c r="O96" s="218"/>
      <c r="P96" s="218"/>
      <c r="Q96" s="218"/>
      <c r="R96" s="218"/>
      <c r="S96" s="218"/>
      <c r="T96" s="218"/>
      <c r="U96" s="218"/>
      <c r="V96" s="218"/>
      <c r="W96" s="218"/>
      <c r="X96" s="218"/>
      <c r="Y96" s="218"/>
      <c r="Z96" s="218"/>
      <c r="AA96" s="218"/>
      <c r="AB96" s="218"/>
      <c r="AC96" s="218"/>
      <c r="AD96" s="218"/>
      <c r="AE96" s="218"/>
      <c r="AF96" s="218"/>
      <c r="AG96" s="218"/>
      <c r="AH96" s="218"/>
      <c r="AI96" s="218"/>
      <c r="AJ96" s="218"/>
      <c r="AK96" s="221"/>
    </row>
    <row r="97" spans="2:37" ht="19.5" customHeight="1" x14ac:dyDescent="0.15">
      <c r="B97" s="218"/>
      <c r="C97" s="218"/>
      <c r="D97" s="218"/>
      <c r="E97" s="218"/>
      <c r="F97" s="218"/>
      <c r="G97" s="218"/>
      <c r="H97" s="218"/>
      <c r="I97" s="218"/>
      <c r="J97" s="218"/>
      <c r="K97" s="218"/>
      <c r="L97" s="218"/>
      <c r="M97" s="218"/>
      <c r="N97" s="218"/>
      <c r="O97" s="218"/>
      <c r="P97" s="218"/>
      <c r="Q97" s="218"/>
      <c r="R97" s="218"/>
      <c r="S97" s="218"/>
      <c r="T97" s="218"/>
      <c r="U97" s="218"/>
      <c r="V97" s="218"/>
      <c r="W97" s="218"/>
      <c r="X97" s="218"/>
      <c r="Y97" s="218"/>
      <c r="Z97" s="218"/>
      <c r="AA97" s="218"/>
      <c r="AB97" s="218"/>
      <c r="AC97" s="218"/>
      <c r="AD97" s="218"/>
      <c r="AE97" s="218"/>
      <c r="AF97" s="218"/>
      <c r="AG97" s="218"/>
      <c r="AH97" s="218"/>
      <c r="AI97" s="218"/>
      <c r="AJ97" s="218"/>
      <c r="AK97" s="221"/>
    </row>
    <row r="98" spans="2:37" ht="19.5" customHeight="1" x14ac:dyDescent="0.15">
      <c r="B98" s="218"/>
      <c r="C98" s="218"/>
      <c r="D98" s="218"/>
      <c r="E98" s="218"/>
      <c r="F98" s="218"/>
      <c r="G98" s="218"/>
      <c r="H98" s="218"/>
      <c r="I98" s="218"/>
      <c r="J98" s="218"/>
      <c r="K98" s="218"/>
      <c r="L98" s="218"/>
      <c r="M98" s="218"/>
      <c r="N98" s="218"/>
      <c r="O98" s="218"/>
      <c r="P98" s="218"/>
      <c r="Q98" s="218"/>
      <c r="R98" s="218"/>
      <c r="S98" s="218"/>
      <c r="T98" s="218"/>
      <c r="U98" s="218"/>
      <c r="V98" s="218"/>
      <c r="W98" s="218"/>
      <c r="X98" s="218"/>
      <c r="Y98" s="218"/>
      <c r="Z98" s="218"/>
      <c r="AA98" s="218"/>
      <c r="AB98" s="218"/>
      <c r="AC98" s="218"/>
      <c r="AD98" s="218"/>
      <c r="AE98" s="218"/>
      <c r="AF98" s="218"/>
      <c r="AG98" s="218"/>
      <c r="AH98" s="218"/>
      <c r="AI98" s="218"/>
      <c r="AJ98" s="218"/>
      <c r="AK98" s="221"/>
    </row>
    <row r="99" spans="2:37" ht="19.5" customHeight="1" x14ac:dyDescent="0.15">
      <c r="B99" s="218"/>
      <c r="C99" s="218"/>
      <c r="D99" s="218"/>
      <c r="E99" s="218"/>
      <c r="F99" s="218"/>
      <c r="G99" s="218"/>
      <c r="H99" s="218"/>
      <c r="I99" s="218"/>
      <c r="J99" s="218"/>
      <c r="K99" s="218"/>
      <c r="L99" s="218"/>
      <c r="M99" s="218"/>
      <c r="N99" s="218"/>
      <c r="O99" s="218"/>
      <c r="P99" s="218"/>
      <c r="Q99" s="218"/>
      <c r="R99" s="218"/>
      <c r="S99" s="218"/>
      <c r="T99" s="218"/>
      <c r="U99" s="218"/>
      <c r="V99" s="218"/>
      <c r="W99" s="218"/>
      <c r="X99" s="218"/>
      <c r="Y99" s="218"/>
      <c r="Z99" s="218"/>
      <c r="AA99" s="218"/>
      <c r="AB99" s="218"/>
      <c r="AC99" s="218"/>
      <c r="AD99" s="218"/>
      <c r="AE99" s="218"/>
      <c r="AF99" s="218"/>
      <c r="AG99" s="218"/>
      <c r="AH99" s="218"/>
      <c r="AI99" s="218"/>
      <c r="AJ99" s="218"/>
      <c r="AK99" s="221"/>
    </row>
    <row r="100" spans="2:37" ht="19.5" customHeight="1" x14ac:dyDescent="0.15">
      <c r="B100" s="218"/>
      <c r="C100" s="218"/>
      <c r="D100" s="218"/>
      <c r="E100" s="218"/>
      <c r="F100" s="218"/>
      <c r="G100" s="218"/>
      <c r="H100" s="218"/>
      <c r="I100" s="218"/>
      <c r="J100" s="218"/>
      <c r="K100" s="218"/>
      <c r="L100" s="218"/>
      <c r="M100" s="218"/>
      <c r="N100" s="218"/>
      <c r="O100" s="218"/>
      <c r="P100" s="218"/>
      <c r="Q100" s="218"/>
      <c r="R100" s="218"/>
      <c r="S100" s="218"/>
      <c r="T100" s="218"/>
      <c r="U100" s="218"/>
      <c r="V100" s="218"/>
      <c r="W100" s="218"/>
      <c r="X100" s="218"/>
      <c r="Y100" s="218"/>
      <c r="Z100" s="218"/>
      <c r="AA100" s="218"/>
      <c r="AB100" s="218"/>
      <c r="AC100" s="218"/>
      <c r="AD100" s="218"/>
      <c r="AE100" s="218"/>
      <c r="AF100" s="218"/>
      <c r="AG100" s="218"/>
      <c r="AH100" s="218"/>
      <c r="AI100" s="218"/>
      <c r="AJ100" s="218"/>
      <c r="AK100" s="221"/>
    </row>
    <row r="101" spans="2:37" ht="19.5" customHeight="1" x14ac:dyDescent="0.15">
      <c r="B101" s="218"/>
      <c r="C101" s="218"/>
      <c r="D101" s="218"/>
      <c r="E101" s="218"/>
      <c r="F101" s="218"/>
      <c r="G101" s="218"/>
      <c r="H101" s="218"/>
      <c r="I101" s="218"/>
      <c r="J101" s="218"/>
      <c r="K101" s="218"/>
      <c r="L101" s="218"/>
      <c r="M101" s="218"/>
      <c r="N101" s="218"/>
      <c r="O101" s="218"/>
      <c r="P101" s="218"/>
      <c r="Q101" s="218"/>
      <c r="R101" s="218"/>
      <c r="S101" s="218"/>
      <c r="T101" s="218"/>
      <c r="U101" s="218"/>
      <c r="V101" s="218"/>
      <c r="W101" s="218"/>
      <c r="X101" s="218"/>
      <c r="Y101" s="218"/>
      <c r="Z101" s="218"/>
      <c r="AA101" s="218"/>
      <c r="AB101" s="218"/>
      <c r="AC101" s="218"/>
      <c r="AD101" s="218"/>
      <c r="AE101" s="218"/>
      <c r="AF101" s="218"/>
      <c r="AG101" s="218"/>
      <c r="AH101" s="218"/>
      <c r="AI101" s="218"/>
      <c r="AJ101" s="218"/>
      <c r="AK101" s="221"/>
    </row>
    <row r="102" spans="2:37" ht="19.5" customHeight="1" x14ac:dyDescent="0.15">
      <c r="B102" s="218"/>
      <c r="C102" s="218"/>
      <c r="D102" s="218"/>
      <c r="E102" s="218"/>
      <c r="F102" s="218"/>
      <c r="G102" s="218"/>
      <c r="H102" s="218"/>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E102" s="218"/>
      <c r="AF102" s="218"/>
      <c r="AG102" s="218"/>
      <c r="AH102" s="218"/>
      <c r="AI102" s="218"/>
      <c r="AJ102" s="218"/>
      <c r="AK102" s="221"/>
    </row>
    <row r="103" spans="2:37" ht="19.5" customHeight="1" x14ac:dyDescent="0.15">
      <c r="B103" s="218"/>
      <c r="C103" s="218"/>
      <c r="D103" s="218"/>
      <c r="E103" s="218"/>
      <c r="F103" s="218"/>
      <c r="G103" s="218"/>
      <c r="H103" s="218"/>
      <c r="I103" s="218"/>
      <c r="J103" s="218"/>
      <c r="K103" s="218"/>
      <c r="L103" s="218"/>
      <c r="M103" s="218"/>
      <c r="N103" s="218"/>
      <c r="O103" s="218"/>
      <c r="P103" s="218"/>
      <c r="Q103" s="218"/>
      <c r="R103" s="218"/>
      <c r="S103" s="218"/>
      <c r="T103" s="218"/>
      <c r="U103" s="218"/>
      <c r="V103" s="218"/>
      <c r="W103" s="218"/>
      <c r="X103" s="218"/>
      <c r="Y103" s="218"/>
      <c r="Z103" s="218"/>
      <c r="AA103" s="218"/>
      <c r="AB103" s="218"/>
      <c r="AC103" s="218"/>
      <c r="AD103" s="218"/>
      <c r="AE103" s="218"/>
      <c r="AF103" s="218"/>
      <c r="AG103" s="218"/>
      <c r="AH103" s="218"/>
      <c r="AI103" s="218"/>
      <c r="AJ103" s="218"/>
      <c r="AK103" s="221"/>
    </row>
    <row r="104" spans="2:37" ht="19.5" customHeight="1" x14ac:dyDescent="0.15">
      <c r="B104" s="218"/>
      <c r="C104" s="218"/>
      <c r="D104" s="218"/>
      <c r="E104" s="218"/>
      <c r="F104" s="218"/>
      <c r="G104" s="218"/>
      <c r="H104" s="218"/>
      <c r="I104" s="218"/>
      <c r="J104" s="218"/>
      <c r="K104" s="218"/>
      <c r="L104" s="218"/>
      <c r="M104" s="218"/>
      <c r="N104" s="218"/>
      <c r="O104" s="218"/>
      <c r="P104" s="218"/>
      <c r="Q104" s="218"/>
      <c r="R104" s="218"/>
      <c r="S104" s="218"/>
      <c r="T104" s="218"/>
      <c r="U104" s="218"/>
      <c r="V104" s="218"/>
      <c r="W104" s="218"/>
      <c r="X104" s="218"/>
      <c r="Y104" s="218"/>
      <c r="Z104" s="218"/>
      <c r="AA104" s="218"/>
      <c r="AB104" s="218"/>
      <c r="AC104" s="218"/>
      <c r="AD104" s="218"/>
      <c r="AE104" s="218"/>
      <c r="AF104" s="218"/>
      <c r="AG104" s="218"/>
      <c r="AH104" s="218"/>
      <c r="AI104" s="218"/>
      <c r="AJ104" s="218"/>
      <c r="AK104" s="221"/>
    </row>
    <row r="105" spans="2:37" ht="19.5" customHeight="1" x14ac:dyDescent="0.15">
      <c r="B105" s="218"/>
      <c r="C105" s="218"/>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8"/>
      <c r="AF105" s="218"/>
      <c r="AG105" s="218"/>
      <c r="AH105" s="218"/>
      <c r="AI105" s="218"/>
      <c r="AJ105" s="218"/>
      <c r="AK105" s="221"/>
    </row>
    <row r="106" spans="2:37" ht="19.5" customHeight="1" x14ac:dyDescent="0.15">
      <c r="B106" s="218"/>
      <c r="C106" s="218"/>
      <c r="D106" s="218"/>
      <c r="E106" s="218"/>
      <c r="F106" s="218"/>
      <c r="G106" s="218"/>
      <c r="H106" s="218"/>
      <c r="I106" s="218"/>
      <c r="J106" s="218"/>
      <c r="K106" s="218"/>
      <c r="L106" s="218"/>
      <c r="M106" s="218"/>
      <c r="N106" s="218"/>
      <c r="O106" s="218"/>
      <c r="P106" s="218"/>
      <c r="Q106" s="218"/>
      <c r="R106" s="218"/>
      <c r="S106" s="218"/>
      <c r="T106" s="218"/>
      <c r="U106" s="218"/>
      <c r="V106" s="218"/>
      <c r="W106" s="218"/>
      <c r="X106" s="218"/>
      <c r="Y106" s="218"/>
      <c r="Z106" s="218"/>
      <c r="AA106" s="218"/>
      <c r="AB106" s="218"/>
      <c r="AC106" s="218"/>
      <c r="AD106" s="218"/>
      <c r="AE106" s="218"/>
      <c r="AF106" s="218"/>
      <c r="AG106" s="218"/>
      <c r="AH106" s="218"/>
      <c r="AI106" s="218"/>
      <c r="AJ106" s="218"/>
      <c r="AK106" s="221"/>
    </row>
    <row r="107" spans="2:37" ht="19.5" customHeight="1" x14ac:dyDescent="0.15">
      <c r="B107" s="218"/>
      <c r="C107" s="218"/>
      <c r="D107" s="218"/>
      <c r="E107" s="218"/>
      <c r="F107" s="218"/>
      <c r="G107" s="218"/>
      <c r="H107" s="218"/>
      <c r="I107" s="218"/>
      <c r="J107" s="218"/>
      <c r="K107" s="218"/>
      <c r="L107" s="218"/>
      <c r="M107" s="218"/>
      <c r="N107" s="218"/>
      <c r="O107" s="218"/>
      <c r="P107" s="218"/>
      <c r="Q107" s="218"/>
      <c r="R107" s="218"/>
      <c r="S107" s="218"/>
      <c r="T107" s="218"/>
      <c r="U107" s="218"/>
      <c r="V107" s="218"/>
      <c r="W107" s="218"/>
      <c r="X107" s="218"/>
      <c r="Y107" s="218"/>
      <c r="Z107" s="218"/>
      <c r="AA107" s="218"/>
      <c r="AB107" s="218"/>
      <c r="AC107" s="218"/>
      <c r="AD107" s="218"/>
      <c r="AE107" s="218"/>
      <c r="AF107" s="218"/>
      <c r="AG107" s="218"/>
      <c r="AH107" s="218"/>
      <c r="AI107" s="218"/>
      <c r="AJ107" s="218"/>
      <c r="AK107" s="221"/>
    </row>
    <row r="108" spans="2:37" ht="19.5" customHeight="1" x14ac:dyDescent="0.15">
      <c r="B108" s="218"/>
      <c r="C108" s="218"/>
      <c r="D108" s="218"/>
      <c r="E108" s="218"/>
      <c r="F108" s="218"/>
      <c r="G108" s="218"/>
      <c r="H108" s="218"/>
      <c r="I108" s="218"/>
      <c r="J108" s="218"/>
      <c r="K108" s="218"/>
      <c r="L108" s="218"/>
      <c r="M108" s="218"/>
      <c r="N108" s="218"/>
      <c r="O108" s="218"/>
      <c r="P108" s="218"/>
      <c r="Q108" s="218"/>
      <c r="R108" s="218"/>
      <c r="S108" s="218"/>
      <c r="T108" s="218"/>
      <c r="U108" s="218"/>
      <c r="V108" s="218"/>
      <c r="W108" s="218"/>
      <c r="X108" s="218"/>
      <c r="Y108" s="218"/>
      <c r="Z108" s="218"/>
      <c r="AA108" s="218"/>
      <c r="AB108" s="218"/>
      <c r="AC108" s="218"/>
      <c r="AD108" s="218"/>
      <c r="AE108" s="218"/>
      <c r="AF108" s="218"/>
      <c r="AG108" s="218"/>
      <c r="AH108" s="218"/>
      <c r="AI108" s="218"/>
      <c r="AJ108" s="218"/>
      <c r="AK108" s="221"/>
    </row>
    <row r="109" spans="2:37" ht="19.5" customHeight="1" x14ac:dyDescent="0.15">
      <c r="B109" s="218"/>
      <c r="C109" s="218"/>
      <c r="D109" s="218"/>
      <c r="E109" s="218"/>
      <c r="F109" s="218"/>
      <c r="G109" s="218"/>
      <c r="H109" s="218"/>
      <c r="I109" s="218"/>
      <c r="J109" s="218"/>
      <c r="K109" s="218"/>
      <c r="L109" s="218"/>
      <c r="M109" s="218"/>
      <c r="N109" s="218"/>
      <c r="O109" s="218"/>
      <c r="P109" s="218"/>
      <c r="Q109" s="218"/>
      <c r="R109" s="218"/>
      <c r="S109" s="218"/>
      <c r="T109" s="218"/>
      <c r="U109" s="218"/>
      <c r="V109" s="218"/>
      <c r="W109" s="218"/>
      <c r="X109" s="218"/>
      <c r="Y109" s="218"/>
      <c r="Z109" s="218"/>
      <c r="AA109" s="218"/>
      <c r="AB109" s="218"/>
      <c r="AC109" s="218"/>
      <c r="AD109" s="218"/>
      <c r="AE109" s="218"/>
      <c r="AF109" s="218"/>
      <c r="AG109" s="218"/>
      <c r="AH109" s="218"/>
      <c r="AI109" s="218"/>
      <c r="AJ109" s="218"/>
      <c r="AK109" s="221"/>
    </row>
    <row r="110" spans="2:37" ht="19.5" customHeight="1" x14ac:dyDescent="0.15">
      <c r="B110" s="218"/>
      <c r="C110" s="218"/>
      <c r="D110" s="218"/>
      <c r="E110" s="218"/>
      <c r="F110" s="218"/>
      <c r="G110" s="218"/>
      <c r="H110" s="218"/>
      <c r="I110" s="218"/>
      <c r="J110" s="218"/>
      <c r="K110" s="218"/>
      <c r="L110" s="218"/>
      <c r="M110" s="218"/>
      <c r="N110" s="218"/>
      <c r="O110" s="218"/>
      <c r="P110" s="218"/>
      <c r="Q110" s="218"/>
      <c r="R110" s="218"/>
      <c r="S110" s="218"/>
      <c r="T110" s="218"/>
      <c r="U110" s="218"/>
      <c r="V110" s="218"/>
      <c r="W110" s="218"/>
      <c r="X110" s="218"/>
      <c r="Y110" s="218"/>
      <c r="Z110" s="218"/>
      <c r="AA110" s="218"/>
      <c r="AB110" s="218"/>
      <c r="AC110" s="218"/>
      <c r="AD110" s="218"/>
      <c r="AE110" s="218"/>
      <c r="AF110" s="218"/>
      <c r="AG110" s="218"/>
      <c r="AH110" s="218"/>
      <c r="AI110" s="218"/>
      <c r="AJ110" s="218"/>
      <c r="AK110" s="221"/>
    </row>
    <row r="111" spans="2:37" ht="19.5" customHeight="1" x14ac:dyDescent="0.15">
      <c r="B111" s="218"/>
      <c r="C111" s="218"/>
      <c r="D111" s="218"/>
      <c r="E111" s="218"/>
      <c r="F111" s="218"/>
      <c r="G111" s="218"/>
      <c r="H111" s="218"/>
      <c r="I111" s="218"/>
      <c r="J111" s="218"/>
      <c r="K111" s="218"/>
      <c r="L111" s="218"/>
      <c r="M111" s="218"/>
      <c r="N111" s="218"/>
      <c r="O111" s="218"/>
      <c r="P111" s="218"/>
      <c r="Q111" s="218"/>
      <c r="R111" s="218"/>
      <c r="S111" s="218"/>
      <c r="T111" s="218"/>
      <c r="U111" s="218"/>
      <c r="V111" s="218"/>
      <c r="W111" s="218"/>
      <c r="X111" s="218"/>
      <c r="Y111" s="218"/>
      <c r="Z111" s="218"/>
      <c r="AA111" s="218"/>
      <c r="AB111" s="218"/>
      <c r="AC111" s="218"/>
      <c r="AD111" s="218"/>
      <c r="AE111" s="218"/>
      <c r="AF111" s="218"/>
      <c r="AG111" s="218"/>
      <c r="AH111" s="218"/>
      <c r="AI111" s="218"/>
      <c r="AJ111" s="218"/>
      <c r="AK111" s="221"/>
    </row>
    <row r="112" spans="2:37" ht="19.5" customHeight="1" x14ac:dyDescent="0.15">
      <c r="B112" s="218"/>
      <c r="C112" s="218"/>
      <c r="D112" s="218"/>
      <c r="E112" s="218"/>
      <c r="F112" s="218"/>
      <c r="G112" s="218"/>
      <c r="H112" s="218"/>
      <c r="I112" s="218"/>
      <c r="J112" s="218"/>
      <c r="K112" s="218"/>
      <c r="L112" s="218"/>
      <c r="M112" s="218"/>
      <c r="N112" s="218"/>
      <c r="O112" s="218"/>
      <c r="P112" s="218"/>
      <c r="Q112" s="218"/>
      <c r="R112" s="218"/>
      <c r="S112" s="218"/>
      <c r="T112" s="218"/>
      <c r="U112" s="218"/>
      <c r="V112" s="218"/>
      <c r="W112" s="218"/>
      <c r="X112" s="218"/>
      <c r="Y112" s="218"/>
      <c r="Z112" s="218"/>
      <c r="AA112" s="218"/>
      <c r="AB112" s="218"/>
      <c r="AC112" s="218"/>
      <c r="AD112" s="218"/>
      <c r="AE112" s="218"/>
      <c r="AF112" s="218"/>
      <c r="AG112" s="218"/>
      <c r="AH112" s="218"/>
      <c r="AI112" s="218"/>
      <c r="AJ112" s="218"/>
      <c r="AK112" s="221"/>
    </row>
    <row r="113" spans="2:37" ht="19.5" customHeight="1" x14ac:dyDescent="0.15">
      <c r="B113" s="218"/>
      <c r="C113" s="218"/>
      <c r="D113" s="218"/>
      <c r="E113" s="218"/>
      <c r="F113" s="218"/>
      <c r="G113" s="218"/>
      <c r="H113" s="218"/>
      <c r="I113" s="218"/>
      <c r="J113" s="218"/>
      <c r="K113" s="218"/>
      <c r="L113" s="218"/>
      <c r="M113" s="218"/>
      <c r="N113" s="218"/>
      <c r="O113" s="218"/>
      <c r="P113" s="218"/>
      <c r="Q113" s="218"/>
      <c r="R113" s="218"/>
      <c r="S113" s="218"/>
      <c r="T113" s="218"/>
      <c r="U113" s="218"/>
      <c r="V113" s="218"/>
      <c r="W113" s="218"/>
      <c r="X113" s="218"/>
      <c r="Y113" s="218"/>
      <c r="Z113" s="218"/>
      <c r="AA113" s="218"/>
      <c r="AB113" s="218"/>
      <c r="AC113" s="218"/>
      <c r="AD113" s="218"/>
      <c r="AE113" s="218"/>
      <c r="AF113" s="218"/>
      <c r="AG113" s="218"/>
      <c r="AH113" s="218"/>
      <c r="AI113" s="218"/>
      <c r="AJ113" s="218"/>
      <c r="AK113" s="221"/>
    </row>
    <row r="114" spans="2:37" ht="19.5" customHeight="1" x14ac:dyDescent="0.15">
      <c r="B114" s="218"/>
      <c r="C114" s="218"/>
      <c r="D114" s="218"/>
      <c r="E114" s="218"/>
      <c r="F114" s="218"/>
      <c r="G114" s="218"/>
      <c r="H114" s="218"/>
      <c r="I114" s="218"/>
      <c r="J114" s="218"/>
      <c r="K114" s="218"/>
      <c r="L114" s="218"/>
      <c r="M114" s="218"/>
      <c r="N114" s="218"/>
      <c r="O114" s="218"/>
      <c r="P114" s="218"/>
      <c r="Q114" s="218"/>
      <c r="R114" s="218"/>
      <c r="S114" s="218"/>
      <c r="T114" s="218"/>
      <c r="U114" s="218"/>
      <c r="V114" s="218"/>
      <c r="W114" s="218"/>
      <c r="X114" s="218"/>
      <c r="Y114" s="218"/>
      <c r="Z114" s="218"/>
      <c r="AA114" s="218"/>
      <c r="AB114" s="218"/>
      <c r="AC114" s="218"/>
      <c r="AD114" s="218"/>
      <c r="AE114" s="218"/>
      <c r="AF114" s="218"/>
      <c r="AG114" s="218"/>
      <c r="AH114" s="218"/>
      <c r="AI114" s="218"/>
      <c r="AJ114" s="218"/>
      <c r="AK114" s="221"/>
    </row>
    <row r="115" spans="2:37" ht="19.5" customHeight="1" x14ac:dyDescent="0.15">
      <c r="B115" s="218"/>
      <c r="C115" s="218"/>
      <c r="D115" s="218"/>
      <c r="E115" s="218"/>
      <c r="F115" s="218"/>
      <c r="G115" s="218"/>
      <c r="H115" s="218"/>
      <c r="I115" s="218"/>
      <c r="J115" s="218"/>
      <c r="K115" s="218"/>
      <c r="L115" s="218"/>
      <c r="M115" s="218"/>
      <c r="N115" s="218"/>
      <c r="O115" s="218"/>
      <c r="P115" s="218"/>
      <c r="Q115" s="218"/>
      <c r="R115" s="218"/>
      <c r="S115" s="218"/>
      <c r="T115" s="218"/>
      <c r="U115" s="218"/>
      <c r="V115" s="218"/>
      <c r="W115" s="218"/>
      <c r="X115" s="218"/>
      <c r="Y115" s="218"/>
      <c r="Z115" s="218"/>
      <c r="AA115" s="218"/>
      <c r="AB115" s="218"/>
      <c r="AC115" s="218"/>
      <c r="AD115" s="218"/>
      <c r="AE115" s="218"/>
      <c r="AF115" s="218"/>
      <c r="AG115" s="218"/>
      <c r="AH115" s="218"/>
      <c r="AI115" s="218"/>
      <c r="AJ115" s="218"/>
      <c r="AK115" s="221"/>
    </row>
    <row r="116" spans="2:37" ht="19.5" customHeight="1" x14ac:dyDescent="0.15">
      <c r="B116" s="218"/>
      <c r="C116" s="218"/>
      <c r="D116" s="218"/>
      <c r="E116" s="218"/>
      <c r="F116" s="218"/>
      <c r="G116" s="218"/>
      <c r="H116" s="218"/>
      <c r="I116" s="218"/>
      <c r="J116" s="218"/>
      <c r="K116" s="218"/>
      <c r="L116" s="218"/>
      <c r="M116" s="218"/>
      <c r="N116" s="218"/>
      <c r="O116" s="218"/>
      <c r="P116" s="218"/>
      <c r="Q116" s="218"/>
      <c r="R116" s="218"/>
      <c r="S116" s="218"/>
      <c r="T116" s="218"/>
      <c r="U116" s="218"/>
      <c r="V116" s="218"/>
      <c r="W116" s="218"/>
      <c r="X116" s="218"/>
      <c r="Y116" s="218"/>
      <c r="Z116" s="218"/>
      <c r="AA116" s="218"/>
      <c r="AB116" s="218"/>
      <c r="AC116" s="218"/>
      <c r="AD116" s="218"/>
      <c r="AE116" s="218"/>
      <c r="AF116" s="218"/>
      <c r="AG116" s="218"/>
      <c r="AH116" s="218"/>
      <c r="AI116" s="218"/>
      <c r="AJ116" s="218"/>
      <c r="AK116" s="221"/>
    </row>
    <row r="117" spans="2:37" ht="19.5" customHeight="1" x14ac:dyDescent="0.15">
      <c r="B117" s="218"/>
      <c r="C117" s="218"/>
      <c r="D117" s="218"/>
      <c r="E117" s="218"/>
      <c r="F117" s="218"/>
      <c r="G117" s="218"/>
      <c r="H117" s="218"/>
      <c r="I117" s="218"/>
      <c r="J117" s="218"/>
      <c r="K117" s="218"/>
      <c r="L117" s="218"/>
      <c r="M117" s="218"/>
      <c r="N117" s="218"/>
      <c r="O117" s="218"/>
      <c r="P117" s="218"/>
      <c r="Q117" s="218"/>
      <c r="R117" s="218"/>
      <c r="S117" s="218"/>
      <c r="T117" s="218"/>
      <c r="U117" s="218"/>
      <c r="V117" s="218"/>
      <c r="W117" s="218"/>
      <c r="X117" s="218"/>
      <c r="Y117" s="218"/>
      <c r="Z117" s="218"/>
      <c r="AA117" s="218"/>
      <c r="AB117" s="218"/>
      <c r="AC117" s="218"/>
      <c r="AD117" s="218"/>
      <c r="AE117" s="218"/>
      <c r="AF117" s="218"/>
      <c r="AG117" s="218"/>
      <c r="AH117" s="218"/>
      <c r="AI117" s="218"/>
      <c r="AJ117" s="218"/>
      <c r="AK117" s="221"/>
    </row>
    <row r="118" spans="2:37" ht="19.5" customHeight="1" x14ac:dyDescent="0.15">
      <c r="B118" s="218"/>
      <c r="C118" s="218"/>
      <c r="D118" s="218"/>
      <c r="E118" s="218"/>
      <c r="F118" s="218"/>
      <c r="G118" s="218"/>
      <c r="H118" s="218"/>
      <c r="I118" s="218"/>
      <c r="J118" s="218"/>
      <c r="K118" s="218"/>
      <c r="L118" s="218"/>
      <c r="M118" s="218"/>
      <c r="N118" s="218"/>
      <c r="O118" s="218"/>
      <c r="P118" s="218"/>
      <c r="Q118" s="218"/>
      <c r="R118" s="218"/>
      <c r="S118" s="218"/>
      <c r="T118" s="218"/>
      <c r="U118" s="218"/>
      <c r="V118" s="218"/>
      <c r="W118" s="218"/>
      <c r="X118" s="218"/>
      <c r="Y118" s="218"/>
      <c r="Z118" s="218"/>
      <c r="AA118" s="218"/>
      <c r="AB118" s="218"/>
      <c r="AC118" s="218"/>
      <c r="AD118" s="218"/>
      <c r="AE118" s="218"/>
      <c r="AF118" s="218"/>
      <c r="AG118" s="218"/>
      <c r="AH118" s="218"/>
      <c r="AI118" s="218"/>
      <c r="AJ118" s="218"/>
      <c r="AK118" s="221"/>
    </row>
    <row r="119" spans="2:37" ht="19.5" customHeight="1" x14ac:dyDescent="0.15">
      <c r="B119" s="218"/>
      <c r="C119" s="218"/>
      <c r="D119" s="218"/>
      <c r="E119" s="218"/>
      <c r="F119" s="218"/>
      <c r="G119" s="218"/>
      <c r="H119" s="218"/>
      <c r="I119" s="218"/>
      <c r="J119" s="218"/>
      <c r="K119" s="218"/>
      <c r="L119" s="218"/>
      <c r="M119" s="218"/>
      <c r="N119" s="218"/>
      <c r="O119" s="218"/>
      <c r="P119" s="218"/>
      <c r="Q119" s="218"/>
      <c r="R119" s="218"/>
      <c r="S119" s="218"/>
      <c r="T119" s="218"/>
      <c r="U119" s="218"/>
      <c r="V119" s="218"/>
      <c r="W119" s="218"/>
      <c r="X119" s="218"/>
      <c r="Y119" s="218"/>
      <c r="Z119" s="218"/>
      <c r="AA119" s="218"/>
      <c r="AB119" s="218"/>
      <c r="AC119" s="218"/>
      <c r="AD119" s="218"/>
      <c r="AE119" s="218"/>
      <c r="AF119" s="218"/>
      <c r="AG119" s="218"/>
      <c r="AH119" s="218"/>
      <c r="AI119" s="218"/>
      <c r="AJ119" s="218"/>
      <c r="AK119" s="221"/>
    </row>
    <row r="120" spans="2:37" ht="19.5" customHeight="1" x14ac:dyDescent="0.15">
      <c r="B120" s="218"/>
      <c r="C120" s="218"/>
      <c r="D120" s="218"/>
      <c r="E120" s="218"/>
      <c r="F120" s="218"/>
      <c r="G120" s="218"/>
      <c r="H120" s="218"/>
      <c r="I120" s="218"/>
      <c r="J120" s="218"/>
      <c r="K120" s="218"/>
      <c r="L120" s="218"/>
      <c r="M120" s="218"/>
      <c r="N120" s="218"/>
      <c r="O120" s="218"/>
      <c r="P120" s="218"/>
      <c r="Q120" s="218"/>
      <c r="R120" s="218"/>
      <c r="S120" s="218"/>
      <c r="T120" s="218"/>
      <c r="U120" s="218"/>
      <c r="V120" s="218"/>
      <c r="W120" s="218"/>
      <c r="X120" s="218"/>
      <c r="Y120" s="218"/>
      <c r="Z120" s="218"/>
      <c r="AA120" s="218"/>
      <c r="AB120" s="218"/>
      <c r="AC120" s="218"/>
      <c r="AD120" s="218"/>
      <c r="AE120" s="218"/>
      <c r="AF120" s="218"/>
      <c r="AG120" s="218"/>
      <c r="AH120" s="218"/>
      <c r="AI120" s="218"/>
      <c r="AJ120" s="218"/>
      <c r="AK120" s="221"/>
    </row>
    <row r="121" spans="2:37" ht="19.5" customHeight="1" x14ac:dyDescent="0.15">
      <c r="B121" s="218"/>
      <c r="C121" s="218"/>
      <c r="D121" s="218"/>
      <c r="E121" s="218"/>
      <c r="F121" s="218"/>
      <c r="G121" s="218"/>
      <c r="H121" s="218"/>
      <c r="I121" s="218"/>
      <c r="J121" s="218"/>
      <c r="K121" s="218"/>
      <c r="L121" s="218"/>
      <c r="M121" s="218"/>
      <c r="N121" s="218"/>
      <c r="O121" s="218"/>
      <c r="P121" s="218"/>
      <c r="Q121" s="218"/>
      <c r="R121" s="218"/>
      <c r="S121" s="218"/>
      <c r="T121" s="218"/>
      <c r="U121" s="218"/>
      <c r="V121" s="218"/>
      <c r="W121" s="218"/>
      <c r="X121" s="218"/>
      <c r="Y121" s="218"/>
      <c r="Z121" s="218"/>
      <c r="AA121" s="218"/>
      <c r="AB121" s="218"/>
      <c r="AC121" s="218"/>
      <c r="AD121" s="218"/>
      <c r="AE121" s="218"/>
      <c r="AF121" s="218"/>
      <c r="AG121" s="218"/>
      <c r="AH121" s="218"/>
      <c r="AI121" s="218"/>
      <c r="AJ121" s="218"/>
      <c r="AK121" s="221"/>
    </row>
    <row r="122" spans="2:37" ht="19.5" customHeight="1" x14ac:dyDescent="0.15">
      <c r="B122" s="218"/>
      <c r="C122" s="218"/>
      <c r="D122" s="218"/>
      <c r="E122" s="218"/>
      <c r="F122" s="218"/>
      <c r="G122" s="218"/>
      <c r="H122" s="218"/>
      <c r="I122" s="218"/>
      <c r="J122" s="218"/>
      <c r="K122" s="218"/>
      <c r="L122" s="218"/>
      <c r="M122" s="218"/>
      <c r="N122" s="218"/>
      <c r="O122" s="218"/>
      <c r="P122" s="218"/>
      <c r="Q122" s="218"/>
      <c r="R122" s="218"/>
      <c r="S122" s="218"/>
      <c r="T122" s="218"/>
      <c r="U122" s="218"/>
      <c r="V122" s="218"/>
      <c r="W122" s="218"/>
      <c r="X122" s="218"/>
      <c r="Y122" s="218"/>
      <c r="Z122" s="218"/>
      <c r="AA122" s="218"/>
      <c r="AB122" s="218"/>
      <c r="AC122" s="218"/>
      <c r="AD122" s="218"/>
      <c r="AE122" s="218"/>
      <c r="AF122" s="218"/>
      <c r="AG122" s="218"/>
      <c r="AH122" s="218"/>
      <c r="AI122" s="218"/>
      <c r="AJ122" s="218"/>
      <c r="AK122" s="221"/>
    </row>
    <row r="123" spans="2:37" ht="19.5" customHeight="1" x14ac:dyDescent="0.15">
      <c r="B123" s="218"/>
      <c r="C123" s="218"/>
      <c r="D123" s="218"/>
      <c r="E123" s="218"/>
      <c r="F123" s="218"/>
      <c r="G123" s="218"/>
      <c r="H123" s="218"/>
      <c r="I123" s="218"/>
      <c r="J123" s="218"/>
      <c r="K123" s="218"/>
      <c r="L123" s="218"/>
      <c r="M123" s="218"/>
      <c r="N123" s="218"/>
      <c r="O123" s="218"/>
      <c r="P123" s="218"/>
      <c r="Q123" s="218"/>
      <c r="R123" s="218"/>
      <c r="S123" s="218"/>
      <c r="T123" s="218"/>
      <c r="U123" s="218"/>
      <c r="V123" s="218"/>
      <c r="W123" s="218"/>
      <c r="X123" s="218"/>
      <c r="Y123" s="218"/>
      <c r="Z123" s="218"/>
      <c r="AA123" s="218"/>
      <c r="AB123" s="218"/>
      <c r="AC123" s="218"/>
      <c r="AD123" s="218"/>
      <c r="AE123" s="218"/>
      <c r="AF123" s="218"/>
      <c r="AG123" s="218"/>
      <c r="AH123" s="218"/>
      <c r="AI123" s="218"/>
      <c r="AJ123" s="218"/>
      <c r="AK123" s="221"/>
    </row>
    <row r="124" spans="2:37" ht="19.5" customHeight="1" x14ac:dyDescent="0.15">
      <c r="B124" s="218"/>
      <c r="C124" s="218"/>
      <c r="D124" s="218"/>
      <c r="E124" s="218"/>
      <c r="F124" s="218"/>
      <c r="G124" s="218"/>
      <c r="H124" s="218"/>
      <c r="I124" s="218"/>
      <c r="J124" s="218"/>
      <c r="K124" s="218"/>
      <c r="L124" s="218"/>
      <c r="M124" s="218"/>
      <c r="N124" s="218"/>
      <c r="O124" s="218"/>
      <c r="P124" s="218"/>
      <c r="Q124" s="218"/>
      <c r="R124" s="218"/>
      <c r="S124" s="218"/>
      <c r="T124" s="218"/>
      <c r="U124" s="218"/>
      <c r="V124" s="218"/>
      <c r="W124" s="218"/>
      <c r="X124" s="218"/>
      <c r="Y124" s="218"/>
      <c r="Z124" s="218"/>
      <c r="AA124" s="218"/>
      <c r="AB124" s="218"/>
      <c r="AC124" s="218"/>
      <c r="AD124" s="218"/>
      <c r="AE124" s="218"/>
      <c r="AF124" s="218"/>
      <c r="AG124" s="218"/>
      <c r="AH124" s="218"/>
      <c r="AI124" s="218"/>
      <c r="AJ124" s="218"/>
      <c r="AK124" s="221"/>
    </row>
    <row r="125" spans="2:37" ht="19.5" customHeight="1" x14ac:dyDescent="0.15">
      <c r="B125" s="218"/>
      <c r="C125" s="218"/>
      <c r="D125" s="218"/>
      <c r="E125" s="218"/>
      <c r="F125" s="218"/>
      <c r="G125" s="218"/>
      <c r="H125" s="218"/>
      <c r="I125" s="218"/>
      <c r="J125" s="218"/>
      <c r="K125" s="218"/>
      <c r="L125" s="218"/>
      <c r="M125" s="218"/>
      <c r="N125" s="218"/>
      <c r="O125" s="218"/>
      <c r="P125" s="218"/>
      <c r="Q125" s="218"/>
      <c r="R125" s="218"/>
      <c r="S125" s="218"/>
      <c r="T125" s="218"/>
      <c r="U125" s="218"/>
      <c r="V125" s="218"/>
      <c r="W125" s="218"/>
      <c r="X125" s="218"/>
      <c r="Y125" s="218"/>
      <c r="Z125" s="218"/>
      <c r="AA125" s="218"/>
      <c r="AB125" s="218"/>
      <c r="AC125" s="218"/>
      <c r="AD125" s="218"/>
      <c r="AE125" s="218"/>
      <c r="AF125" s="218"/>
      <c r="AG125" s="218"/>
      <c r="AH125" s="218"/>
      <c r="AI125" s="218"/>
      <c r="AJ125" s="218"/>
      <c r="AK125" s="221"/>
    </row>
    <row r="126" spans="2:37" ht="19.5" customHeight="1" x14ac:dyDescent="0.15">
      <c r="B126" s="218"/>
      <c r="C126" s="218"/>
      <c r="D126" s="218"/>
      <c r="E126" s="218"/>
      <c r="F126" s="218"/>
      <c r="G126" s="218"/>
      <c r="H126" s="218"/>
      <c r="I126" s="218"/>
      <c r="J126" s="218"/>
      <c r="K126" s="218"/>
      <c r="L126" s="218"/>
      <c r="M126" s="218"/>
      <c r="N126" s="218"/>
      <c r="O126" s="218"/>
      <c r="P126" s="218"/>
      <c r="Q126" s="218"/>
      <c r="R126" s="218"/>
      <c r="S126" s="218"/>
      <c r="T126" s="218"/>
      <c r="U126" s="218"/>
      <c r="V126" s="218"/>
      <c r="W126" s="218"/>
      <c r="X126" s="218"/>
      <c r="Y126" s="218"/>
      <c r="Z126" s="218"/>
      <c r="AA126" s="218"/>
      <c r="AB126" s="218"/>
      <c r="AC126" s="218"/>
      <c r="AD126" s="218"/>
      <c r="AE126" s="218"/>
      <c r="AF126" s="218"/>
      <c r="AG126" s="218"/>
      <c r="AH126" s="218"/>
      <c r="AI126" s="218"/>
      <c r="AJ126" s="218"/>
      <c r="AK126" s="221"/>
    </row>
    <row r="127" spans="2:37" ht="19.5" customHeight="1" x14ac:dyDescent="0.15">
      <c r="B127" s="218"/>
      <c r="C127" s="218"/>
      <c r="D127" s="218"/>
      <c r="E127" s="218"/>
      <c r="F127" s="218"/>
      <c r="G127" s="218"/>
      <c r="H127" s="218"/>
      <c r="I127" s="218"/>
      <c r="J127" s="218"/>
      <c r="K127" s="218"/>
      <c r="L127" s="218"/>
      <c r="M127" s="218"/>
      <c r="N127" s="218"/>
      <c r="O127" s="218"/>
      <c r="P127" s="218"/>
      <c r="Q127" s="218"/>
      <c r="R127" s="218"/>
      <c r="S127" s="218"/>
      <c r="T127" s="218"/>
      <c r="U127" s="218"/>
      <c r="V127" s="218"/>
      <c r="W127" s="218"/>
      <c r="X127" s="218"/>
      <c r="Y127" s="218"/>
      <c r="Z127" s="218"/>
      <c r="AA127" s="218"/>
      <c r="AB127" s="218"/>
      <c r="AC127" s="218"/>
      <c r="AD127" s="218"/>
      <c r="AE127" s="218"/>
      <c r="AF127" s="218"/>
      <c r="AG127" s="218"/>
      <c r="AH127" s="218"/>
      <c r="AI127" s="218"/>
      <c r="AJ127" s="218"/>
      <c r="AK127" s="221"/>
    </row>
    <row r="128" spans="2:37" ht="19.5" customHeight="1" x14ac:dyDescent="0.15">
      <c r="B128" s="218"/>
      <c r="C128" s="218"/>
      <c r="D128" s="218"/>
      <c r="E128" s="218"/>
      <c r="F128" s="218"/>
      <c r="G128" s="218"/>
      <c r="H128" s="218"/>
      <c r="I128" s="218"/>
      <c r="J128" s="218"/>
      <c r="K128" s="218"/>
      <c r="L128" s="218"/>
      <c r="M128" s="218"/>
      <c r="N128" s="218"/>
      <c r="O128" s="218"/>
      <c r="P128" s="218"/>
      <c r="Q128" s="218"/>
      <c r="R128" s="218"/>
      <c r="S128" s="218"/>
      <c r="T128" s="218"/>
      <c r="U128" s="218"/>
      <c r="V128" s="218"/>
      <c r="W128" s="218"/>
      <c r="X128" s="218"/>
      <c r="Y128" s="218"/>
      <c r="Z128" s="218"/>
      <c r="AA128" s="218"/>
      <c r="AB128" s="218"/>
      <c r="AC128" s="218"/>
      <c r="AD128" s="218"/>
      <c r="AE128" s="218"/>
      <c r="AF128" s="218"/>
      <c r="AG128" s="218"/>
      <c r="AH128" s="218"/>
      <c r="AI128" s="218"/>
      <c r="AJ128" s="218"/>
      <c r="AK128" s="221"/>
    </row>
    <row r="129" spans="2:37" ht="19.5" customHeight="1" x14ac:dyDescent="0.15">
      <c r="B129" s="218"/>
      <c r="C129" s="218"/>
      <c r="D129" s="218"/>
      <c r="E129" s="218"/>
      <c r="F129" s="218"/>
      <c r="G129" s="218"/>
      <c r="H129" s="218"/>
      <c r="I129" s="218"/>
      <c r="J129" s="218"/>
      <c r="K129" s="218"/>
      <c r="L129" s="218"/>
      <c r="M129" s="218"/>
      <c r="N129" s="218"/>
      <c r="O129" s="218"/>
      <c r="P129" s="218"/>
      <c r="Q129" s="218"/>
      <c r="R129" s="218"/>
      <c r="S129" s="218"/>
      <c r="T129" s="218"/>
      <c r="U129" s="218"/>
      <c r="V129" s="218"/>
      <c r="W129" s="218"/>
      <c r="X129" s="218"/>
      <c r="Y129" s="218"/>
      <c r="Z129" s="218"/>
      <c r="AA129" s="218"/>
      <c r="AB129" s="218"/>
      <c r="AC129" s="218"/>
      <c r="AD129" s="218"/>
      <c r="AE129" s="218"/>
      <c r="AF129" s="218"/>
      <c r="AG129" s="218"/>
      <c r="AH129" s="218"/>
      <c r="AI129" s="218"/>
      <c r="AJ129" s="218"/>
      <c r="AK129" s="221"/>
    </row>
    <row r="130" spans="2:37" ht="19.5" customHeight="1" x14ac:dyDescent="0.15">
      <c r="B130" s="218"/>
      <c r="C130" s="218"/>
      <c r="D130" s="218"/>
      <c r="E130" s="218"/>
      <c r="F130" s="218"/>
      <c r="G130" s="218"/>
      <c r="H130" s="218"/>
      <c r="I130" s="218"/>
      <c r="J130" s="218"/>
      <c r="K130" s="218"/>
      <c r="L130" s="218"/>
      <c r="M130" s="218"/>
      <c r="N130" s="218"/>
      <c r="O130" s="218"/>
      <c r="P130" s="218"/>
      <c r="Q130" s="218"/>
      <c r="R130" s="218"/>
      <c r="S130" s="218"/>
      <c r="T130" s="218"/>
      <c r="U130" s="218"/>
      <c r="V130" s="218"/>
      <c r="W130" s="218"/>
      <c r="X130" s="218"/>
      <c r="Y130" s="218"/>
      <c r="Z130" s="218"/>
      <c r="AA130" s="218"/>
      <c r="AB130" s="218"/>
      <c r="AC130" s="218"/>
      <c r="AD130" s="218"/>
      <c r="AE130" s="218"/>
      <c r="AF130" s="218"/>
      <c r="AG130" s="218"/>
      <c r="AH130" s="218"/>
      <c r="AI130" s="218"/>
      <c r="AJ130" s="218"/>
      <c r="AK130" s="221"/>
    </row>
    <row r="131" spans="2:37" ht="19.5" customHeight="1" x14ac:dyDescent="0.15">
      <c r="B131" s="218"/>
      <c r="C131" s="218"/>
      <c r="D131" s="218"/>
      <c r="E131" s="218"/>
      <c r="F131" s="218"/>
      <c r="G131" s="218"/>
      <c r="H131" s="218"/>
      <c r="I131" s="218"/>
      <c r="J131" s="218"/>
      <c r="K131" s="218"/>
      <c r="L131" s="218"/>
      <c r="M131" s="218"/>
      <c r="N131" s="218"/>
      <c r="O131" s="218"/>
      <c r="P131" s="218"/>
      <c r="Q131" s="218"/>
      <c r="R131" s="218"/>
      <c r="S131" s="218"/>
      <c r="T131" s="218"/>
      <c r="U131" s="218"/>
      <c r="V131" s="218"/>
      <c r="W131" s="218"/>
      <c r="X131" s="218"/>
      <c r="Y131" s="218"/>
      <c r="Z131" s="218"/>
      <c r="AA131" s="218"/>
      <c r="AB131" s="218"/>
      <c r="AC131" s="218"/>
      <c r="AD131" s="218"/>
      <c r="AE131" s="218"/>
      <c r="AF131" s="218"/>
      <c r="AG131" s="218"/>
      <c r="AH131" s="218"/>
      <c r="AI131" s="218"/>
      <c r="AJ131" s="218"/>
      <c r="AK131" s="221"/>
    </row>
    <row r="132" spans="2:37" ht="19.5" customHeight="1" x14ac:dyDescent="0.15">
      <c r="B132" s="218"/>
      <c r="C132" s="218"/>
      <c r="D132" s="218"/>
      <c r="E132" s="218"/>
      <c r="F132" s="218"/>
      <c r="G132" s="218"/>
      <c r="H132" s="218"/>
      <c r="I132" s="218"/>
      <c r="J132" s="218"/>
      <c r="K132" s="218"/>
      <c r="L132" s="218"/>
      <c r="M132" s="218"/>
      <c r="N132" s="218"/>
      <c r="O132" s="218"/>
      <c r="P132" s="218"/>
      <c r="Q132" s="218"/>
      <c r="R132" s="218"/>
      <c r="S132" s="218"/>
      <c r="T132" s="218"/>
      <c r="U132" s="218"/>
      <c r="V132" s="218"/>
      <c r="W132" s="218"/>
      <c r="X132" s="218"/>
      <c r="Y132" s="218"/>
      <c r="Z132" s="218"/>
      <c r="AA132" s="218"/>
      <c r="AB132" s="218"/>
      <c r="AC132" s="218"/>
      <c r="AD132" s="218"/>
      <c r="AE132" s="218"/>
      <c r="AF132" s="218"/>
      <c r="AG132" s="218"/>
      <c r="AH132" s="218"/>
      <c r="AI132" s="218"/>
      <c r="AJ132" s="218"/>
      <c r="AK132" s="221"/>
    </row>
    <row r="133" spans="2:37" ht="19.5" customHeight="1" x14ac:dyDescent="0.15">
      <c r="B133" s="218"/>
      <c r="C133" s="218"/>
      <c r="D133" s="218"/>
      <c r="E133" s="218"/>
      <c r="F133" s="218"/>
      <c r="G133" s="218"/>
      <c r="H133" s="218"/>
      <c r="I133" s="218"/>
      <c r="J133" s="218"/>
      <c r="K133" s="218"/>
      <c r="L133" s="218"/>
      <c r="M133" s="218"/>
      <c r="N133" s="218"/>
      <c r="O133" s="218"/>
      <c r="P133" s="218"/>
      <c r="Q133" s="218"/>
      <c r="R133" s="218"/>
      <c r="S133" s="218"/>
      <c r="T133" s="218"/>
      <c r="U133" s="218"/>
      <c r="V133" s="218"/>
      <c r="W133" s="218"/>
      <c r="X133" s="218"/>
      <c r="Y133" s="218"/>
      <c r="Z133" s="218"/>
      <c r="AA133" s="218"/>
      <c r="AB133" s="218"/>
      <c r="AC133" s="218"/>
      <c r="AD133" s="218"/>
      <c r="AE133" s="218"/>
      <c r="AF133" s="218"/>
      <c r="AG133" s="218"/>
      <c r="AH133" s="218"/>
      <c r="AI133" s="218"/>
      <c r="AJ133" s="218"/>
      <c r="AK133" s="221"/>
    </row>
    <row r="134" spans="2:37" ht="19.5" customHeight="1" x14ac:dyDescent="0.15">
      <c r="B134" s="218"/>
      <c r="C134" s="218"/>
      <c r="D134" s="218"/>
      <c r="E134" s="218"/>
      <c r="F134" s="218"/>
      <c r="G134" s="218"/>
      <c r="H134" s="218"/>
      <c r="I134" s="218"/>
      <c r="J134" s="218"/>
      <c r="K134" s="218"/>
      <c r="L134" s="218"/>
      <c r="M134" s="218"/>
      <c r="N134" s="218"/>
      <c r="O134" s="218"/>
      <c r="P134" s="218"/>
      <c r="Q134" s="218"/>
      <c r="R134" s="218"/>
      <c r="S134" s="218"/>
      <c r="T134" s="218"/>
      <c r="U134" s="218"/>
      <c r="V134" s="218"/>
      <c r="W134" s="218"/>
      <c r="X134" s="218"/>
      <c r="Y134" s="218"/>
      <c r="Z134" s="218"/>
      <c r="AA134" s="218"/>
      <c r="AB134" s="218"/>
      <c r="AC134" s="218"/>
      <c r="AD134" s="218"/>
      <c r="AE134" s="218"/>
      <c r="AF134" s="218"/>
      <c r="AG134" s="218"/>
      <c r="AH134" s="218"/>
      <c r="AI134" s="218"/>
      <c r="AJ134" s="218"/>
      <c r="AK134" s="221"/>
    </row>
    <row r="135" spans="2:37" ht="19.5" customHeight="1" x14ac:dyDescent="0.15">
      <c r="B135" s="218"/>
      <c r="C135" s="218"/>
      <c r="D135" s="218"/>
      <c r="E135" s="218"/>
      <c r="F135" s="218"/>
      <c r="G135" s="218"/>
      <c r="H135" s="218"/>
      <c r="I135" s="218"/>
      <c r="J135" s="218"/>
      <c r="K135" s="218"/>
      <c r="L135" s="218"/>
      <c r="M135" s="218"/>
      <c r="N135" s="218"/>
      <c r="O135" s="218"/>
      <c r="P135" s="218"/>
      <c r="Q135" s="218"/>
      <c r="R135" s="218"/>
      <c r="S135" s="218"/>
      <c r="T135" s="218"/>
      <c r="U135" s="218"/>
      <c r="V135" s="218"/>
      <c r="W135" s="218"/>
      <c r="X135" s="218"/>
      <c r="Y135" s="218"/>
      <c r="Z135" s="218"/>
      <c r="AA135" s="218"/>
      <c r="AB135" s="218"/>
      <c r="AC135" s="218"/>
      <c r="AD135" s="218"/>
      <c r="AE135" s="218"/>
      <c r="AF135" s="218"/>
      <c r="AG135" s="218"/>
      <c r="AH135" s="218"/>
      <c r="AI135" s="218"/>
      <c r="AJ135" s="218"/>
      <c r="AK135" s="221"/>
    </row>
    <row r="136" spans="2:37" ht="19.5" customHeight="1" x14ac:dyDescent="0.15">
      <c r="B136" s="218"/>
      <c r="C136" s="218"/>
      <c r="D136" s="218"/>
      <c r="E136" s="218"/>
      <c r="F136" s="218"/>
      <c r="G136" s="218"/>
      <c r="H136" s="218"/>
      <c r="I136" s="218"/>
      <c r="J136" s="218"/>
      <c r="K136" s="218"/>
      <c r="L136" s="218"/>
      <c r="M136" s="218"/>
      <c r="N136" s="218"/>
      <c r="O136" s="218"/>
      <c r="P136" s="218"/>
      <c r="Q136" s="218"/>
      <c r="R136" s="218"/>
      <c r="S136" s="218"/>
      <c r="T136" s="218"/>
      <c r="U136" s="218"/>
      <c r="V136" s="218"/>
      <c r="W136" s="218"/>
      <c r="X136" s="218"/>
      <c r="Y136" s="218"/>
      <c r="Z136" s="218"/>
      <c r="AA136" s="218"/>
      <c r="AB136" s="218"/>
      <c r="AC136" s="218"/>
      <c r="AD136" s="218"/>
      <c r="AE136" s="218"/>
      <c r="AF136" s="218"/>
      <c r="AG136" s="218"/>
      <c r="AH136" s="218"/>
      <c r="AI136" s="218"/>
      <c r="AJ136" s="218"/>
      <c r="AK136" s="221"/>
    </row>
    <row r="137" spans="2:37" ht="19.5" customHeight="1" x14ac:dyDescent="0.15">
      <c r="B137" s="218"/>
      <c r="C137" s="218"/>
      <c r="D137" s="218"/>
      <c r="E137" s="218"/>
      <c r="F137" s="218"/>
      <c r="G137" s="218"/>
      <c r="H137" s="218"/>
      <c r="I137" s="218"/>
      <c r="J137" s="218"/>
      <c r="K137" s="218"/>
      <c r="L137" s="218"/>
      <c r="M137" s="218"/>
      <c r="N137" s="218"/>
      <c r="O137" s="218"/>
      <c r="P137" s="218"/>
      <c r="Q137" s="218"/>
      <c r="R137" s="218"/>
      <c r="S137" s="218"/>
      <c r="T137" s="218"/>
      <c r="U137" s="218"/>
      <c r="V137" s="218"/>
      <c r="W137" s="218"/>
      <c r="X137" s="218"/>
      <c r="Y137" s="218"/>
      <c r="Z137" s="218"/>
      <c r="AA137" s="218"/>
      <c r="AB137" s="218"/>
      <c r="AC137" s="218"/>
      <c r="AD137" s="218"/>
      <c r="AE137" s="218"/>
      <c r="AF137" s="218"/>
      <c r="AG137" s="218"/>
      <c r="AH137" s="218"/>
      <c r="AI137" s="218"/>
      <c r="AJ137" s="218"/>
      <c r="AK137" s="221"/>
    </row>
    <row r="138" spans="2:37" ht="19.5" customHeight="1" x14ac:dyDescent="0.15">
      <c r="B138" s="218"/>
      <c r="C138" s="218"/>
      <c r="D138" s="218"/>
      <c r="E138" s="218"/>
      <c r="F138" s="218"/>
      <c r="G138" s="218"/>
      <c r="H138" s="218"/>
      <c r="I138" s="218"/>
      <c r="J138" s="218"/>
      <c r="K138" s="218"/>
      <c r="L138" s="218"/>
      <c r="M138" s="218"/>
      <c r="N138" s="218"/>
      <c r="O138" s="218"/>
      <c r="P138" s="218"/>
      <c r="Q138" s="218"/>
      <c r="R138" s="218"/>
      <c r="S138" s="218"/>
      <c r="T138" s="218"/>
      <c r="U138" s="218"/>
      <c r="V138" s="218"/>
      <c r="W138" s="218"/>
      <c r="X138" s="218"/>
      <c r="Y138" s="218"/>
      <c r="Z138" s="218"/>
      <c r="AA138" s="218"/>
      <c r="AB138" s="218"/>
      <c r="AC138" s="218"/>
      <c r="AD138" s="218"/>
      <c r="AE138" s="218"/>
      <c r="AF138" s="218"/>
      <c r="AG138" s="218"/>
      <c r="AH138" s="218"/>
      <c r="AI138" s="218"/>
      <c r="AJ138" s="218"/>
      <c r="AK138" s="221"/>
    </row>
    <row r="139" spans="2:37" ht="19.5" customHeight="1" x14ac:dyDescent="0.15">
      <c r="B139" s="218"/>
      <c r="C139" s="218"/>
      <c r="D139" s="218"/>
      <c r="E139" s="218"/>
      <c r="F139" s="218"/>
      <c r="G139" s="218"/>
      <c r="H139" s="218"/>
      <c r="I139" s="218"/>
      <c r="J139" s="218"/>
      <c r="K139" s="218"/>
      <c r="L139" s="218"/>
      <c r="M139" s="218"/>
      <c r="N139" s="218"/>
      <c r="O139" s="218"/>
      <c r="P139" s="218"/>
      <c r="Q139" s="218"/>
      <c r="R139" s="218"/>
      <c r="S139" s="218"/>
      <c r="T139" s="218"/>
      <c r="U139" s="218"/>
      <c r="V139" s="218"/>
      <c r="W139" s="218"/>
      <c r="X139" s="218"/>
      <c r="Y139" s="218"/>
      <c r="Z139" s="218"/>
      <c r="AA139" s="218"/>
      <c r="AB139" s="218"/>
      <c r="AC139" s="218"/>
      <c r="AD139" s="218"/>
      <c r="AE139" s="218"/>
      <c r="AF139" s="218"/>
      <c r="AG139" s="218"/>
      <c r="AH139" s="218"/>
      <c r="AI139" s="218"/>
      <c r="AJ139" s="218"/>
      <c r="AK139" s="221"/>
    </row>
    <row r="140" spans="2:37" ht="19.5" customHeight="1" x14ac:dyDescent="0.15">
      <c r="B140" s="218"/>
      <c r="C140" s="218"/>
      <c r="D140" s="218"/>
      <c r="E140" s="218"/>
      <c r="F140" s="218"/>
      <c r="G140" s="218"/>
      <c r="H140" s="218"/>
      <c r="I140" s="218"/>
      <c r="J140" s="218"/>
      <c r="K140" s="218"/>
      <c r="L140" s="218"/>
      <c r="M140" s="218"/>
      <c r="N140" s="218"/>
      <c r="O140" s="218"/>
      <c r="P140" s="218"/>
      <c r="Q140" s="218"/>
      <c r="R140" s="218"/>
      <c r="S140" s="218"/>
      <c r="T140" s="218"/>
      <c r="U140" s="218"/>
      <c r="V140" s="218"/>
      <c r="W140" s="218"/>
      <c r="X140" s="218"/>
      <c r="Y140" s="218"/>
      <c r="Z140" s="218"/>
      <c r="AA140" s="218"/>
      <c r="AB140" s="218"/>
      <c r="AC140" s="218"/>
      <c r="AD140" s="218"/>
      <c r="AE140" s="218"/>
      <c r="AF140" s="218"/>
      <c r="AG140" s="218"/>
      <c r="AH140" s="218"/>
      <c r="AI140" s="218"/>
      <c r="AJ140" s="218"/>
      <c r="AK140" s="221"/>
    </row>
    <row r="141" spans="2:37" ht="19.5" customHeight="1" x14ac:dyDescent="0.15">
      <c r="B141" s="218"/>
      <c r="C141" s="218"/>
      <c r="D141" s="218"/>
      <c r="E141" s="218"/>
      <c r="F141" s="218"/>
      <c r="G141" s="218"/>
      <c r="H141" s="218"/>
      <c r="I141" s="218"/>
      <c r="J141" s="218"/>
      <c r="K141" s="218"/>
      <c r="L141" s="218"/>
      <c r="M141" s="218"/>
      <c r="N141" s="218"/>
      <c r="O141" s="218"/>
      <c r="P141" s="218"/>
      <c r="Q141" s="218"/>
      <c r="R141" s="218"/>
      <c r="S141" s="218"/>
      <c r="T141" s="218"/>
      <c r="U141" s="218"/>
      <c r="V141" s="218"/>
      <c r="W141" s="218"/>
      <c r="X141" s="218"/>
      <c r="Y141" s="218"/>
      <c r="Z141" s="218"/>
      <c r="AA141" s="218"/>
      <c r="AB141" s="218"/>
      <c r="AC141" s="218"/>
      <c r="AD141" s="218"/>
      <c r="AE141" s="218"/>
      <c r="AF141" s="218"/>
      <c r="AG141" s="218"/>
      <c r="AH141" s="218"/>
      <c r="AI141" s="218"/>
      <c r="AJ141" s="218"/>
      <c r="AK141" s="221"/>
    </row>
    <row r="142" spans="2:37" ht="19.5" customHeight="1" x14ac:dyDescent="0.15">
      <c r="B142" s="218"/>
      <c r="C142" s="218"/>
      <c r="D142" s="218"/>
      <c r="E142" s="218"/>
      <c r="F142" s="218"/>
      <c r="G142" s="218"/>
      <c r="H142" s="218"/>
      <c r="I142" s="218"/>
      <c r="J142" s="218"/>
      <c r="K142" s="218"/>
      <c r="L142" s="218"/>
      <c r="M142" s="218"/>
      <c r="N142" s="218"/>
      <c r="O142" s="218"/>
      <c r="P142" s="218"/>
      <c r="Q142" s="218"/>
      <c r="R142" s="218"/>
      <c r="S142" s="218"/>
      <c r="T142" s="218"/>
      <c r="U142" s="218"/>
      <c r="V142" s="218"/>
      <c r="W142" s="218"/>
      <c r="X142" s="218"/>
      <c r="Y142" s="218"/>
      <c r="Z142" s="218"/>
      <c r="AA142" s="218"/>
      <c r="AB142" s="218"/>
      <c r="AC142" s="218"/>
      <c r="AD142" s="218"/>
      <c r="AE142" s="218"/>
      <c r="AF142" s="218"/>
      <c r="AG142" s="218"/>
      <c r="AH142" s="218"/>
      <c r="AI142" s="218"/>
      <c r="AJ142" s="218"/>
      <c r="AK142" s="221"/>
    </row>
    <row r="143" spans="2:37" ht="19.5" customHeight="1" x14ac:dyDescent="0.15">
      <c r="B143" s="218"/>
      <c r="C143" s="218"/>
      <c r="D143" s="218"/>
      <c r="E143" s="218"/>
      <c r="F143" s="218"/>
      <c r="G143" s="218"/>
      <c r="H143" s="218"/>
      <c r="I143" s="218"/>
      <c r="J143" s="218"/>
      <c r="K143" s="218"/>
      <c r="L143" s="218"/>
      <c r="M143" s="218"/>
      <c r="N143" s="218"/>
      <c r="O143" s="218"/>
      <c r="P143" s="218"/>
      <c r="Q143" s="218"/>
      <c r="R143" s="218"/>
      <c r="S143" s="218"/>
      <c r="T143" s="218"/>
      <c r="U143" s="218"/>
      <c r="V143" s="218"/>
      <c r="W143" s="218"/>
      <c r="X143" s="218"/>
      <c r="Y143" s="218"/>
      <c r="Z143" s="218"/>
      <c r="AA143" s="218"/>
      <c r="AB143" s="218"/>
      <c r="AC143" s="218"/>
      <c r="AD143" s="218"/>
      <c r="AE143" s="218"/>
      <c r="AF143" s="218"/>
      <c r="AG143" s="218"/>
      <c r="AH143" s="218"/>
      <c r="AI143" s="218"/>
      <c r="AJ143" s="218"/>
      <c r="AK143" s="221"/>
    </row>
    <row r="144" spans="2:37" ht="19.5" customHeight="1" x14ac:dyDescent="0.15">
      <c r="B144" s="218"/>
      <c r="C144" s="218"/>
      <c r="D144" s="218"/>
      <c r="E144" s="218"/>
      <c r="F144" s="218"/>
      <c r="G144" s="218"/>
      <c r="H144" s="218"/>
      <c r="I144" s="218"/>
      <c r="J144" s="218"/>
      <c r="K144" s="218"/>
      <c r="L144" s="218"/>
      <c r="M144" s="218"/>
      <c r="N144" s="218"/>
      <c r="O144" s="218"/>
      <c r="P144" s="218"/>
      <c r="Q144" s="218"/>
      <c r="R144" s="218"/>
      <c r="S144" s="218"/>
      <c r="T144" s="218"/>
      <c r="U144" s="218"/>
      <c r="V144" s="218"/>
      <c r="W144" s="218"/>
      <c r="X144" s="218"/>
      <c r="Y144" s="218"/>
      <c r="Z144" s="218"/>
      <c r="AA144" s="218"/>
      <c r="AB144" s="218"/>
      <c r="AC144" s="218"/>
      <c r="AD144" s="218"/>
      <c r="AE144" s="218"/>
      <c r="AF144" s="218"/>
      <c r="AG144" s="218"/>
      <c r="AH144" s="218"/>
      <c r="AI144" s="218"/>
      <c r="AJ144" s="218"/>
      <c r="AK144" s="221"/>
    </row>
    <row r="145" spans="2:37" ht="19.5" customHeight="1" x14ac:dyDescent="0.15">
      <c r="B145" s="218"/>
      <c r="C145" s="218"/>
      <c r="D145" s="218"/>
      <c r="E145" s="218"/>
      <c r="F145" s="218"/>
      <c r="G145" s="218"/>
      <c r="H145" s="218"/>
      <c r="I145" s="218"/>
      <c r="J145" s="218"/>
      <c r="K145" s="218"/>
      <c r="L145" s="218"/>
      <c r="M145" s="218"/>
      <c r="N145" s="218"/>
      <c r="O145" s="218"/>
      <c r="P145" s="218"/>
      <c r="Q145" s="218"/>
      <c r="R145" s="218"/>
      <c r="S145" s="218"/>
      <c r="T145" s="218"/>
      <c r="U145" s="218"/>
      <c r="V145" s="218"/>
      <c r="W145" s="218"/>
      <c r="X145" s="218"/>
      <c r="Y145" s="218"/>
      <c r="Z145" s="218"/>
      <c r="AA145" s="218"/>
      <c r="AB145" s="218"/>
      <c r="AC145" s="218"/>
      <c r="AD145" s="218"/>
      <c r="AE145" s="218"/>
      <c r="AF145" s="218"/>
      <c r="AG145" s="218"/>
      <c r="AH145" s="218"/>
      <c r="AI145" s="218"/>
      <c r="AJ145" s="218"/>
      <c r="AK145" s="221"/>
    </row>
    <row r="146" spans="2:37" ht="19.5" customHeight="1" x14ac:dyDescent="0.15">
      <c r="B146" s="218"/>
      <c r="C146" s="218"/>
      <c r="D146" s="218"/>
      <c r="E146" s="218"/>
      <c r="F146" s="218"/>
      <c r="G146" s="218"/>
      <c r="H146" s="218"/>
      <c r="I146" s="218"/>
      <c r="J146" s="218"/>
      <c r="K146" s="218"/>
      <c r="L146" s="218"/>
      <c r="M146" s="218"/>
      <c r="N146" s="218"/>
      <c r="O146" s="218"/>
      <c r="P146" s="218"/>
      <c r="Q146" s="218"/>
      <c r="R146" s="218"/>
      <c r="S146" s="218"/>
      <c r="T146" s="218"/>
      <c r="U146" s="218"/>
      <c r="V146" s="218"/>
      <c r="W146" s="218"/>
      <c r="X146" s="218"/>
      <c r="Y146" s="218"/>
      <c r="Z146" s="218"/>
      <c r="AA146" s="218"/>
      <c r="AB146" s="218"/>
      <c r="AC146" s="218"/>
      <c r="AD146" s="218"/>
      <c r="AE146" s="218"/>
      <c r="AF146" s="218"/>
      <c r="AG146" s="218"/>
      <c r="AH146" s="218"/>
      <c r="AI146" s="218"/>
      <c r="AJ146" s="218"/>
      <c r="AK146" s="221"/>
    </row>
    <row r="147" spans="2:37" ht="19.5" customHeight="1" x14ac:dyDescent="0.15">
      <c r="B147" s="218"/>
      <c r="C147" s="218"/>
      <c r="D147" s="218"/>
      <c r="E147" s="218"/>
      <c r="F147" s="218"/>
      <c r="G147" s="218"/>
      <c r="H147" s="218"/>
      <c r="I147" s="218"/>
      <c r="J147" s="218"/>
      <c r="K147" s="218"/>
      <c r="L147" s="218"/>
      <c r="M147" s="218"/>
      <c r="N147" s="218"/>
      <c r="O147" s="218"/>
      <c r="P147" s="218"/>
      <c r="Q147" s="218"/>
      <c r="R147" s="218"/>
      <c r="S147" s="218"/>
      <c r="T147" s="218"/>
      <c r="U147" s="218"/>
      <c r="V147" s="218"/>
      <c r="W147" s="218"/>
      <c r="X147" s="218"/>
      <c r="Y147" s="218"/>
      <c r="Z147" s="218"/>
      <c r="AA147" s="218"/>
      <c r="AB147" s="218"/>
      <c r="AC147" s="218"/>
      <c r="AD147" s="218"/>
      <c r="AE147" s="218"/>
      <c r="AF147" s="218"/>
      <c r="AG147" s="218"/>
      <c r="AH147" s="218"/>
      <c r="AI147" s="218"/>
      <c r="AJ147" s="218"/>
      <c r="AK147" s="221"/>
    </row>
    <row r="148" spans="2:37" ht="19.5" customHeight="1" x14ac:dyDescent="0.15">
      <c r="B148" s="218"/>
      <c r="C148" s="218"/>
      <c r="D148" s="218"/>
      <c r="E148" s="218"/>
      <c r="F148" s="218"/>
      <c r="G148" s="218"/>
      <c r="H148" s="218"/>
      <c r="I148" s="218"/>
      <c r="J148" s="218"/>
      <c r="K148" s="218"/>
      <c r="L148" s="218"/>
      <c r="M148" s="218"/>
      <c r="N148" s="218"/>
      <c r="O148" s="218"/>
      <c r="P148" s="218"/>
      <c r="Q148" s="218"/>
      <c r="R148" s="218"/>
      <c r="S148" s="218"/>
      <c r="T148" s="218"/>
      <c r="U148" s="218"/>
      <c r="V148" s="218"/>
      <c r="W148" s="218"/>
      <c r="X148" s="218"/>
      <c r="Y148" s="218"/>
      <c r="Z148" s="218"/>
      <c r="AA148" s="218"/>
      <c r="AB148" s="218"/>
      <c r="AC148" s="218"/>
      <c r="AD148" s="218"/>
      <c r="AE148" s="218"/>
      <c r="AF148" s="218"/>
      <c r="AG148" s="218"/>
      <c r="AH148" s="218"/>
      <c r="AI148" s="218"/>
      <c r="AJ148" s="218"/>
      <c r="AK148" s="221"/>
    </row>
    <row r="149" spans="2:37" ht="19.5" customHeight="1" x14ac:dyDescent="0.15">
      <c r="B149" s="218"/>
      <c r="C149" s="218"/>
      <c r="D149" s="218"/>
      <c r="E149" s="218"/>
      <c r="F149" s="218"/>
      <c r="G149" s="218"/>
      <c r="H149" s="218"/>
      <c r="I149" s="218"/>
      <c r="J149" s="218"/>
      <c r="K149" s="218"/>
      <c r="L149" s="218"/>
      <c r="M149" s="218"/>
      <c r="N149" s="218"/>
      <c r="O149" s="218"/>
      <c r="P149" s="218"/>
      <c r="Q149" s="218"/>
      <c r="R149" s="218"/>
      <c r="S149" s="218"/>
      <c r="T149" s="218"/>
      <c r="U149" s="218"/>
      <c r="V149" s="218"/>
      <c r="W149" s="218"/>
      <c r="X149" s="218"/>
      <c r="Y149" s="218"/>
      <c r="Z149" s="218"/>
      <c r="AA149" s="218"/>
      <c r="AB149" s="218"/>
      <c r="AC149" s="218"/>
      <c r="AD149" s="218"/>
      <c r="AE149" s="218"/>
      <c r="AF149" s="218"/>
      <c r="AG149" s="218"/>
      <c r="AH149" s="218"/>
      <c r="AI149" s="218"/>
      <c r="AJ149" s="218"/>
      <c r="AK149" s="221"/>
    </row>
    <row r="150" spans="2:37" ht="19.5" customHeight="1" x14ac:dyDescent="0.15">
      <c r="B150" s="218"/>
      <c r="C150" s="218"/>
      <c r="D150" s="218"/>
      <c r="E150" s="218"/>
      <c r="F150" s="218"/>
      <c r="G150" s="218"/>
      <c r="H150" s="218"/>
      <c r="I150" s="218"/>
      <c r="J150" s="218"/>
      <c r="K150" s="218"/>
      <c r="L150" s="218"/>
      <c r="M150" s="218"/>
      <c r="N150" s="218"/>
      <c r="O150" s="218"/>
      <c r="P150" s="218"/>
      <c r="Q150" s="218"/>
      <c r="R150" s="218"/>
      <c r="S150" s="218"/>
      <c r="T150" s="218"/>
      <c r="U150" s="218"/>
      <c r="V150" s="218"/>
      <c r="W150" s="218"/>
      <c r="X150" s="218"/>
      <c r="Y150" s="218"/>
      <c r="Z150" s="218"/>
      <c r="AA150" s="218"/>
      <c r="AB150" s="218"/>
      <c r="AC150" s="218"/>
      <c r="AD150" s="218"/>
      <c r="AE150" s="218"/>
      <c r="AF150" s="218"/>
      <c r="AG150" s="218"/>
      <c r="AH150" s="218"/>
      <c r="AI150" s="218"/>
      <c r="AJ150" s="218"/>
      <c r="AK150" s="221"/>
    </row>
    <row r="151" spans="2:37" ht="19.5" customHeight="1" x14ac:dyDescent="0.15">
      <c r="B151" s="218"/>
      <c r="C151" s="218"/>
      <c r="D151" s="218"/>
      <c r="E151" s="218"/>
      <c r="F151" s="218"/>
      <c r="G151" s="218"/>
      <c r="H151" s="218"/>
      <c r="I151" s="218"/>
      <c r="J151" s="218"/>
      <c r="K151" s="218"/>
      <c r="L151" s="218"/>
      <c r="M151" s="218"/>
      <c r="N151" s="218"/>
      <c r="O151" s="218"/>
      <c r="P151" s="218"/>
      <c r="Q151" s="218"/>
      <c r="R151" s="218"/>
      <c r="S151" s="218"/>
      <c r="T151" s="218"/>
      <c r="U151" s="218"/>
      <c r="V151" s="218"/>
      <c r="W151" s="218"/>
      <c r="X151" s="218"/>
      <c r="Y151" s="218"/>
      <c r="Z151" s="218"/>
      <c r="AA151" s="218"/>
      <c r="AB151" s="218"/>
      <c r="AC151" s="218"/>
      <c r="AD151" s="218"/>
      <c r="AE151" s="218"/>
      <c r="AF151" s="218"/>
      <c r="AG151" s="218"/>
      <c r="AH151" s="218"/>
      <c r="AI151" s="218"/>
      <c r="AJ151" s="218"/>
      <c r="AK151" s="221"/>
    </row>
    <row r="152" spans="2:37" ht="19.5" customHeight="1" x14ac:dyDescent="0.15">
      <c r="B152" s="218"/>
      <c r="C152" s="218"/>
      <c r="D152" s="218"/>
      <c r="E152" s="218"/>
      <c r="F152" s="218"/>
      <c r="G152" s="218"/>
      <c r="H152" s="218"/>
      <c r="I152" s="218"/>
      <c r="J152" s="218"/>
      <c r="K152" s="218"/>
      <c r="L152" s="218"/>
      <c r="M152" s="218"/>
      <c r="N152" s="218"/>
      <c r="O152" s="218"/>
      <c r="P152" s="218"/>
      <c r="Q152" s="218"/>
      <c r="R152" s="218"/>
      <c r="S152" s="218"/>
      <c r="T152" s="218"/>
      <c r="U152" s="218"/>
      <c r="V152" s="218"/>
      <c r="W152" s="218"/>
      <c r="X152" s="218"/>
      <c r="Y152" s="218"/>
      <c r="Z152" s="218"/>
      <c r="AA152" s="218"/>
      <c r="AB152" s="218"/>
      <c r="AC152" s="218"/>
      <c r="AD152" s="218"/>
      <c r="AE152" s="218"/>
      <c r="AF152" s="218"/>
      <c r="AG152" s="218"/>
      <c r="AH152" s="218"/>
      <c r="AI152" s="218"/>
      <c r="AJ152" s="218"/>
      <c r="AK152" s="221"/>
    </row>
    <row r="153" spans="2:37" ht="19.5" customHeight="1" x14ac:dyDescent="0.15">
      <c r="B153" s="218"/>
      <c r="C153" s="218"/>
      <c r="D153" s="218"/>
      <c r="E153" s="218"/>
      <c r="F153" s="218"/>
      <c r="G153" s="218"/>
      <c r="H153" s="218"/>
      <c r="I153" s="218"/>
      <c r="J153" s="218"/>
      <c r="K153" s="218"/>
      <c r="L153" s="218"/>
      <c r="M153" s="218"/>
      <c r="N153" s="218"/>
      <c r="O153" s="218"/>
      <c r="P153" s="218"/>
      <c r="Q153" s="218"/>
      <c r="R153" s="218"/>
      <c r="S153" s="218"/>
      <c r="T153" s="218"/>
      <c r="U153" s="218"/>
      <c r="V153" s="218"/>
      <c r="W153" s="218"/>
      <c r="X153" s="218"/>
      <c r="Y153" s="218"/>
      <c r="Z153" s="218"/>
      <c r="AA153" s="218"/>
      <c r="AB153" s="218"/>
      <c r="AC153" s="218"/>
      <c r="AD153" s="218"/>
      <c r="AE153" s="218"/>
      <c r="AF153" s="218"/>
      <c r="AG153" s="218"/>
      <c r="AH153" s="218"/>
      <c r="AI153" s="218"/>
      <c r="AJ153" s="218"/>
      <c r="AK153" s="221"/>
    </row>
    <row r="154" spans="2:37" ht="19.5" customHeight="1" x14ac:dyDescent="0.15">
      <c r="B154" s="218"/>
      <c r="C154" s="218"/>
      <c r="D154" s="218"/>
      <c r="E154" s="218"/>
      <c r="F154" s="218"/>
      <c r="G154" s="218"/>
      <c r="H154" s="218"/>
      <c r="I154" s="218"/>
      <c r="J154" s="218"/>
      <c r="K154" s="218"/>
      <c r="L154" s="218"/>
      <c r="M154" s="218"/>
      <c r="N154" s="218"/>
      <c r="O154" s="218"/>
      <c r="P154" s="218"/>
      <c r="Q154" s="218"/>
      <c r="R154" s="218"/>
      <c r="S154" s="218"/>
      <c r="T154" s="218"/>
      <c r="U154" s="218"/>
      <c r="V154" s="218"/>
      <c r="W154" s="218"/>
      <c r="X154" s="218"/>
      <c r="Y154" s="218"/>
      <c r="Z154" s="218"/>
      <c r="AA154" s="218"/>
      <c r="AB154" s="218"/>
      <c r="AC154" s="218"/>
      <c r="AD154" s="218"/>
      <c r="AE154" s="218"/>
      <c r="AF154" s="218"/>
      <c r="AG154" s="218"/>
      <c r="AH154" s="218"/>
      <c r="AI154" s="218"/>
      <c r="AJ154" s="218"/>
      <c r="AK154" s="221"/>
    </row>
    <row r="155" spans="2:37" ht="19.5" customHeight="1" x14ac:dyDescent="0.15">
      <c r="B155" s="218"/>
      <c r="C155" s="218"/>
      <c r="D155" s="218"/>
      <c r="E155" s="218"/>
      <c r="F155" s="218"/>
      <c r="G155" s="218"/>
      <c r="H155" s="218"/>
      <c r="I155" s="218"/>
      <c r="J155" s="218"/>
      <c r="K155" s="218"/>
      <c r="L155" s="218"/>
      <c r="M155" s="218"/>
      <c r="N155" s="218"/>
      <c r="O155" s="218"/>
      <c r="P155" s="218"/>
      <c r="Q155" s="218"/>
      <c r="R155" s="218"/>
      <c r="S155" s="218"/>
      <c r="T155" s="218"/>
      <c r="U155" s="218"/>
      <c r="V155" s="218"/>
      <c r="W155" s="218"/>
      <c r="X155" s="218"/>
      <c r="Y155" s="218"/>
      <c r="Z155" s="218"/>
      <c r="AA155" s="218"/>
      <c r="AB155" s="218"/>
      <c r="AC155" s="218"/>
      <c r="AD155" s="218"/>
      <c r="AE155" s="218"/>
      <c r="AF155" s="218"/>
      <c r="AG155" s="218"/>
      <c r="AH155" s="218"/>
      <c r="AI155" s="218"/>
      <c r="AJ155" s="218"/>
      <c r="AK155" s="221"/>
    </row>
    <row r="156" spans="2:37" ht="19.5" customHeight="1" x14ac:dyDescent="0.15">
      <c r="B156" s="218"/>
      <c r="C156" s="218"/>
      <c r="D156" s="218"/>
      <c r="E156" s="218"/>
      <c r="F156" s="218"/>
      <c r="G156" s="218"/>
      <c r="H156" s="218"/>
      <c r="I156" s="218"/>
      <c r="J156" s="218"/>
      <c r="K156" s="218"/>
      <c r="L156" s="218"/>
      <c r="M156" s="218"/>
      <c r="N156" s="218"/>
      <c r="O156" s="218"/>
      <c r="P156" s="218"/>
      <c r="Q156" s="218"/>
      <c r="R156" s="218"/>
      <c r="S156" s="218"/>
      <c r="T156" s="218"/>
      <c r="U156" s="218"/>
      <c r="V156" s="218"/>
      <c r="W156" s="218"/>
      <c r="X156" s="218"/>
      <c r="Y156" s="218"/>
      <c r="Z156" s="218"/>
      <c r="AA156" s="218"/>
      <c r="AB156" s="218"/>
      <c r="AC156" s="218"/>
      <c r="AD156" s="218"/>
      <c r="AE156" s="218"/>
      <c r="AF156" s="218"/>
      <c r="AG156" s="218"/>
      <c r="AH156" s="218"/>
      <c r="AI156" s="218"/>
      <c r="AJ156" s="218"/>
      <c r="AK156" s="221"/>
    </row>
    <row r="157" spans="2:37" ht="19.5" customHeight="1" x14ac:dyDescent="0.15">
      <c r="B157" s="218"/>
      <c r="C157" s="218"/>
      <c r="D157" s="218"/>
      <c r="E157" s="218"/>
      <c r="F157" s="218"/>
      <c r="G157" s="218"/>
      <c r="H157" s="218"/>
      <c r="I157" s="218"/>
      <c r="J157" s="218"/>
      <c r="K157" s="218"/>
      <c r="L157" s="218"/>
      <c r="M157" s="218"/>
      <c r="N157" s="218"/>
      <c r="O157" s="218"/>
      <c r="P157" s="218"/>
      <c r="Q157" s="218"/>
      <c r="R157" s="218"/>
      <c r="S157" s="218"/>
      <c r="T157" s="218"/>
      <c r="U157" s="218"/>
      <c r="V157" s="218"/>
      <c r="W157" s="218"/>
      <c r="X157" s="218"/>
      <c r="Y157" s="218"/>
      <c r="Z157" s="218"/>
      <c r="AA157" s="218"/>
      <c r="AB157" s="218"/>
      <c r="AC157" s="218"/>
      <c r="AD157" s="218"/>
      <c r="AE157" s="218"/>
      <c r="AF157" s="218"/>
      <c r="AG157" s="218"/>
      <c r="AH157" s="218"/>
      <c r="AI157" s="218"/>
      <c r="AJ157" s="218"/>
      <c r="AK157" s="221"/>
    </row>
    <row r="158" spans="2:37" ht="19.5" customHeight="1" x14ac:dyDescent="0.15">
      <c r="B158" s="218"/>
      <c r="C158" s="218"/>
      <c r="D158" s="218"/>
      <c r="E158" s="218"/>
      <c r="F158" s="218"/>
      <c r="G158" s="218"/>
      <c r="H158" s="218"/>
      <c r="I158" s="218"/>
      <c r="J158" s="218"/>
      <c r="K158" s="218"/>
      <c r="L158" s="218"/>
      <c r="M158" s="218"/>
      <c r="N158" s="218"/>
      <c r="O158" s="218"/>
      <c r="P158" s="218"/>
      <c r="Q158" s="218"/>
      <c r="R158" s="218"/>
      <c r="S158" s="218"/>
      <c r="T158" s="218"/>
      <c r="U158" s="218"/>
      <c r="V158" s="218"/>
      <c r="W158" s="218"/>
      <c r="X158" s="218"/>
      <c r="Y158" s="218"/>
      <c r="Z158" s="218"/>
      <c r="AA158" s="218"/>
      <c r="AB158" s="218"/>
      <c r="AC158" s="218"/>
      <c r="AD158" s="218"/>
      <c r="AE158" s="218"/>
      <c r="AF158" s="218"/>
      <c r="AG158" s="218"/>
      <c r="AH158" s="218"/>
      <c r="AI158" s="218"/>
      <c r="AJ158" s="218"/>
      <c r="AK158" s="221"/>
    </row>
    <row r="159" spans="2:37" ht="19.5" customHeight="1" x14ac:dyDescent="0.15">
      <c r="B159" s="218"/>
      <c r="C159" s="218"/>
      <c r="D159" s="218"/>
      <c r="E159" s="218"/>
      <c r="F159" s="218"/>
      <c r="G159" s="218"/>
      <c r="H159" s="218"/>
      <c r="I159" s="218"/>
      <c r="J159" s="218"/>
      <c r="K159" s="218"/>
      <c r="L159" s="218"/>
      <c r="M159" s="218"/>
      <c r="N159" s="218"/>
      <c r="O159" s="218"/>
      <c r="P159" s="218"/>
      <c r="Q159" s="218"/>
      <c r="R159" s="218"/>
      <c r="S159" s="218"/>
      <c r="T159" s="218"/>
      <c r="U159" s="218"/>
      <c r="V159" s="218"/>
      <c r="W159" s="218"/>
      <c r="X159" s="218"/>
      <c r="Y159" s="218"/>
      <c r="Z159" s="218"/>
      <c r="AA159" s="218"/>
      <c r="AB159" s="218"/>
      <c r="AC159" s="218"/>
      <c r="AD159" s="218"/>
      <c r="AE159" s="218"/>
      <c r="AF159" s="218"/>
      <c r="AG159" s="218"/>
      <c r="AH159" s="218"/>
      <c r="AI159" s="218"/>
      <c r="AJ159" s="218"/>
      <c r="AK159" s="221"/>
    </row>
    <row r="160" spans="2:37" ht="19.5" customHeight="1" x14ac:dyDescent="0.15">
      <c r="B160" s="218"/>
      <c r="C160" s="218"/>
      <c r="D160" s="218"/>
      <c r="E160" s="218"/>
      <c r="F160" s="218"/>
      <c r="G160" s="218"/>
      <c r="H160" s="218"/>
      <c r="I160" s="218"/>
      <c r="J160" s="218"/>
      <c r="K160" s="218"/>
      <c r="L160" s="218"/>
      <c r="M160" s="218"/>
      <c r="N160" s="218"/>
      <c r="O160" s="218"/>
      <c r="P160" s="218"/>
      <c r="Q160" s="218"/>
      <c r="R160" s="218"/>
      <c r="S160" s="218"/>
      <c r="T160" s="218"/>
      <c r="U160" s="218"/>
      <c r="V160" s="218"/>
      <c r="W160" s="218"/>
      <c r="X160" s="218"/>
      <c r="Y160" s="218"/>
      <c r="Z160" s="218"/>
      <c r="AA160" s="218"/>
      <c r="AB160" s="218"/>
      <c r="AC160" s="218"/>
      <c r="AD160" s="218"/>
      <c r="AE160" s="218"/>
      <c r="AF160" s="218"/>
      <c r="AG160" s="218"/>
      <c r="AH160" s="218"/>
      <c r="AI160" s="218"/>
      <c r="AJ160" s="218"/>
      <c r="AK160" s="221"/>
    </row>
    <row r="161" spans="2:37" ht="19.5" customHeight="1" x14ac:dyDescent="0.15">
      <c r="B161" s="218"/>
      <c r="C161" s="218"/>
      <c r="D161" s="218"/>
      <c r="E161" s="218"/>
      <c r="F161" s="218"/>
      <c r="G161" s="218"/>
      <c r="H161" s="218"/>
      <c r="I161" s="218"/>
      <c r="J161" s="218"/>
      <c r="K161" s="218"/>
      <c r="L161" s="218"/>
      <c r="M161" s="218"/>
      <c r="N161" s="218"/>
      <c r="O161" s="218"/>
      <c r="P161" s="218"/>
      <c r="Q161" s="218"/>
      <c r="R161" s="218"/>
      <c r="S161" s="218"/>
      <c r="T161" s="218"/>
      <c r="U161" s="218"/>
      <c r="V161" s="218"/>
      <c r="W161" s="218"/>
      <c r="X161" s="218"/>
      <c r="Y161" s="218"/>
      <c r="Z161" s="218"/>
      <c r="AA161" s="218"/>
      <c r="AB161" s="218"/>
      <c r="AC161" s="218"/>
      <c r="AD161" s="218"/>
      <c r="AE161" s="218"/>
      <c r="AF161" s="218"/>
      <c r="AG161" s="218"/>
      <c r="AH161" s="218"/>
      <c r="AI161" s="218"/>
      <c r="AJ161" s="218"/>
      <c r="AK161" s="221"/>
    </row>
    <row r="162" spans="2:37" ht="19.5" customHeight="1" x14ac:dyDescent="0.15">
      <c r="B162" s="218"/>
      <c r="C162" s="218"/>
      <c r="D162" s="218"/>
      <c r="E162" s="218"/>
      <c r="F162" s="218"/>
      <c r="G162" s="218"/>
      <c r="H162" s="218"/>
      <c r="I162" s="218"/>
      <c r="J162" s="218"/>
      <c r="K162" s="218"/>
      <c r="L162" s="218"/>
      <c r="M162" s="218"/>
      <c r="N162" s="218"/>
      <c r="O162" s="218"/>
      <c r="P162" s="218"/>
      <c r="Q162" s="218"/>
      <c r="R162" s="218"/>
      <c r="S162" s="218"/>
      <c r="T162" s="218"/>
      <c r="U162" s="218"/>
      <c r="V162" s="218"/>
      <c r="W162" s="218"/>
      <c r="X162" s="218"/>
      <c r="Y162" s="218"/>
      <c r="Z162" s="218"/>
      <c r="AA162" s="218"/>
      <c r="AB162" s="218"/>
      <c r="AC162" s="218"/>
      <c r="AD162" s="218"/>
      <c r="AE162" s="218"/>
      <c r="AF162" s="218"/>
      <c r="AG162" s="218"/>
      <c r="AH162" s="218"/>
      <c r="AI162" s="218"/>
      <c r="AJ162" s="218"/>
      <c r="AK162" s="221"/>
    </row>
    <row r="163" spans="2:37" ht="19.5" customHeight="1" x14ac:dyDescent="0.15">
      <c r="B163" s="218"/>
      <c r="C163" s="218"/>
      <c r="D163" s="218"/>
      <c r="E163" s="218"/>
      <c r="F163" s="218"/>
      <c r="G163" s="218"/>
      <c r="H163" s="218"/>
      <c r="I163" s="218"/>
      <c r="J163" s="218"/>
      <c r="K163" s="218"/>
      <c r="L163" s="218"/>
      <c r="M163" s="218"/>
      <c r="N163" s="218"/>
      <c r="O163" s="218"/>
      <c r="P163" s="218"/>
      <c r="Q163" s="218"/>
      <c r="R163" s="218"/>
      <c r="S163" s="218"/>
      <c r="T163" s="218"/>
      <c r="U163" s="218"/>
      <c r="V163" s="218"/>
      <c r="W163" s="218"/>
      <c r="X163" s="218"/>
      <c r="Y163" s="218"/>
      <c r="Z163" s="218"/>
      <c r="AA163" s="218"/>
      <c r="AB163" s="218"/>
      <c r="AC163" s="218"/>
      <c r="AD163" s="218"/>
      <c r="AE163" s="218"/>
      <c r="AF163" s="218"/>
      <c r="AG163" s="218"/>
      <c r="AH163" s="218"/>
      <c r="AI163" s="218"/>
      <c r="AJ163" s="218"/>
      <c r="AK163" s="221"/>
    </row>
    <row r="164" spans="2:37" ht="19.5" customHeight="1" x14ac:dyDescent="0.15">
      <c r="B164" s="218"/>
      <c r="C164" s="218"/>
      <c r="D164" s="218"/>
      <c r="E164" s="218"/>
      <c r="F164" s="218"/>
      <c r="G164" s="218"/>
      <c r="H164" s="218"/>
      <c r="I164" s="218"/>
      <c r="J164" s="218"/>
      <c r="K164" s="218"/>
      <c r="L164" s="218"/>
      <c r="M164" s="218"/>
      <c r="N164" s="218"/>
      <c r="O164" s="218"/>
      <c r="P164" s="218"/>
      <c r="Q164" s="218"/>
      <c r="R164" s="218"/>
      <c r="S164" s="218"/>
      <c r="T164" s="218"/>
      <c r="U164" s="218"/>
      <c r="V164" s="218"/>
      <c r="W164" s="218"/>
      <c r="X164" s="218"/>
      <c r="Y164" s="218"/>
      <c r="Z164" s="218"/>
      <c r="AA164" s="218"/>
      <c r="AB164" s="218"/>
      <c r="AC164" s="218"/>
      <c r="AD164" s="218"/>
      <c r="AE164" s="218"/>
      <c r="AF164" s="218"/>
      <c r="AG164" s="218"/>
      <c r="AH164" s="218"/>
      <c r="AI164" s="218"/>
      <c r="AJ164" s="218"/>
      <c r="AK164" s="221"/>
    </row>
    <row r="165" spans="2:37" ht="19.5" customHeight="1" x14ac:dyDescent="0.15">
      <c r="B165" s="218"/>
      <c r="C165" s="218"/>
      <c r="D165" s="218"/>
      <c r="E165" s="218"/>
      <c r="F165" s="218"/>
      <c r="G165" s="218"/>
      <c r="H165" s="218"/>
      <c r="I165" s="218"/>
      <c r="J165" s="218"/>
      <c r="K165" s="218"/>
      <c r="L165" s="218"/>
      <c r="M165" s="218"/>
      <c r="N165" s="218"/>
      <c r="O165" s="218"/>
      <c r="P165" s="218"/>
      <c r="Q165" s="218"/>
      <c r="R165" s="218"/>
      <c r="S165" s="218"/>
      <c r="T165" s="218"/>
      <c r="U165" s="218"/>
      <c r="V165" s="218"/>
      <c r="W165" s="218"/>
      <c r="X165" s="218"/>
      <c r="Y165" s="218"/>
      <c r="Z165" s="218"/>
      <c r="AA165" s="218"/>
      <c r="AB165" s="218"/>
      <c r="AC165" s="218"/>
      <c r="AD165" s="218"/>
      <c r="AE165" s="218"/>
      <c r="AF165" s="218"/>
      <c r="AG165" s="218"/>
      <c r="AH165" s="218"/>
      <c r="AI165" s="218"/>
      <c r="AJ165" s="218"/>
      <c r="AK165" s="221"/>
    </row>
    <row r="166" spans="2:37" ht="19.5" customHeight="1" x14ac:dyDescent="0.15">
      <c r="B166" s="218"/>
      <c r="C166" s="218"/>
      <c r="D166" s="218"/>
      <c r="E166" s="218"/>
      <c r="F166" s="218"/>
      <c r="G166" s="218"/>
      <c r="H166" s="218"/>
      <c r="I166" s="218"/>
      <c r="J166" s="218"/>
      <c r="K166" s="218"/>
      <c r="L166" s="218"/>
      <c r="M166" s="218"/>
      <c r="N166" s="218"/>
      <c r="O166" s="218"/>
      <c r="P166" s="218"/>
      <c r="Q166" s="218"/>
      <c r="R166" s="218"/>
      <c r="S166" s="218"/>
      <c r="T166" s="218"/>
      <c r="U166" s="218"/>
      <c r="V166" s="218"/>
      <c r="W166" s="218"/>
      <c r="X166" s="218"/>
      <c r="Y166" s="218"/>
      <c r="Z166" s="218"/>
      <c r="AA166" s="218"/>
      <c r="AB166" s="218"/>
      <c r="AC166" s="218"/>
      <c r="AD166" s="218"/>
      <c r="AE166" s="218"/>
      <c r="AF166" s="218"/>
      <c r="AG166" s="218"/>
      <c r="AH166" s="218"/>
      <c r="AI166" s="218"/>
      <c r="AJ166" s="218"/>
      <c r="AK166" s="221"/>
    </row>
    <row r="167" spans="2:37" ht="19.5" customHeight="1" x14ac:dyDescent="0.15">
      <c r="B167" s="218"/>
      <c r="C167" s="218"/>
      <c r="D167" s="218"/>
      <c r="E167" s="218"/>
      <c r="F167" s="218"/>
      <c r="G167" s="218"/>
      <c r="H167" s="218"/>
      <c r="I167" s="218"/>
      <c r="J167" s="218"/>
      <c r="K167" s="218"/>
      <c r="L167" s="218"/>
      <c r="M167" s="218"/>
      <c r="N167" s="218"/>
      <c r="O167" s="218"/>
      <c r="P167" s="218"/>
      <c r="Q167" s="218"/>
      <c r="R167" s="218"/>
      <c r="S167" s="218"/>
      <c r="T167" s="218"/>
      <c r="U167" s="218"/>
      <c r="V167" s="218"/>
      <c r="W167" s="218"/>
      <c r="X167" s="218"/>
      <c r="Y167" s="218"/>
      <c r="Z167" s="218"/>
      <c r="AA167" s="218"/>
      <c r="AB167" s="218"/>
      <c r="AC167" s="218"/>
      <c r="AD167" s="218"/>
      <c r="AE167" s="218"/>
      <c r="AF167" s="218"/>
      <c r="AG167" s="218"/>
      <c r="AH167" s="218"/>
      <c r="AI167" s="218"/>
      <c r="AJ167" s="218"/>
      <c r="AK167" s="221"/>
    </row>
    <row r="168" spans="2:37" ht="19.5" customHeight="1" x14ac:dyDescent="0.15">
      <c r="B168" s="218"/>
      <c r="C168" s="218"/>
      <c r="D168" s="218"/>
      <c r="E168" s="218"/>
      <c r="F168" s="218"/>
      <c r="G168" s="218"/>
      <c r="H168" s="218"/>
      <c r="I168" s="218"/>
      <c r="J168" s="218"/>
      <c r="K168" s="218"/>
      <c r="L168" s="218"/>
      <c r="M168" s="218"/>
      <c r="N168" s="218"/>
      <c r="O168" s="218"/>
      <c r="P168" s="218"/>
      <c r="Q168" s="218"/>
      <c r="R168" s="218"/>
      <c r="S168" s="218"/>
      <c r="T168" s="218"/>
      <c r="U168" s="218"/>
      <c r="V168" s="218"/>
      <c r="W168" s="218"/>
      <c r="X168" s="218"/>
      <c r="Y168" s="218"/>
      <c r="Z168" s="218"/>
      <c r="AA168" s="218"/>
      <c r="AB168" s="218"/>
      <c r="AC168" s="218"/>
      <c r="AD168" s="218"/>
      <c r="AE168" s="218"/>
      <c r="AF168" s="218"/>
      <c r="AG168" s="218"/>
      <c r="AH168" s="218"/>
      <c r="AI168" s="218"/>
      <c r="AJ168" s="218"/>
      <c r="AK168" s="221"/>
    </row>
    <row r="169" spans="2:37" ht="19.5" customHeight="1" x14ac:dyDescent="0.15">
      <c r="B169" s="218"/>
      <c r="C169" s="218"/>
      <c r="D169" s="218"/>
      <c r="E169" s="218"/>
      <c r="F169" s="218"/>
      <c r="G169" s="218"/>
      <c r="H169" s="218"/>
      <c r="I169" s="218"/>
      <c r="J169" s="218"/>
      <c r="K169" s="218"/>
      <c r="L169" s="218"/>
      <c r="M169" s="218"/>
      <c r="N169" s="218"/>
      <c r="O169" s="218"/>
      <c r="P169" s="218"/>
      <c r="Q169" s="218"/>
      <c r="R169" s="218"/>
      <c r="S169" s="218"/>
      <c r="T169" s="218"/>
      <c r="U169" s="218"/>
      <c r="V169" s="218"/>
      <c r="W169" s="218"/>
      <c r="X169" s="218"/>
      <c r="Y169" s="218"/>
      <c r="Z169" s="218"/>
      <c r="AA169" s="218"/>
      <c r="AB169" s="218"/>
      <c r="AC169" s="218"/>
      <c r="AD169" s="218"/>
      <c r="AE169" s="218"/>
      <c r="AF169" s="218"/>
      <c r="AG169" s="218"/>
      <c r="AH169" s="218"/>
      <c r="AI169" s="218"/>
      <c r="AJ169" s="218"/>
      <c r="AK169" s="221"/>
    </row>
    <row r="170" spans="2:37" ht="19.5" customHeight="1" x14ac:dyDescent="0.15">
      <c r="B170" s="218"/>
      <c r="C170" s="218"/>
      <c r="D170" s="218"/>
      <c r="E170" s="218"/>
      <c r="F170" s="218"/>
      <c r="G170" s="218"/>
      <c r="H170" s="218"/>
      <c r="I170" s="218"/>
      <c r="J170" s="218"/>
      <c r="K170" s="218"/>
      <c r="L170" s="218"/>
      <c r="M170" s="218"/>
      <c r="N170" s="218"/>
      <c r="O170" s="218"/>
      <c r="P170" s="218"/>
      <c r="Q170" s="218"/>
      <c r="R170" s="218"/>
      <c r="S170" s="218"/>
      <c r="T170" s="218"/>
      <c r="U170" s="218"/>
      <c r="V170" s="218"/>
      <c r="W170" s="218"/>
      <c r="X170" s="218"/>
      <c r="Y170" s="218"/>
      <c r="Z170" s="218"/>
      <c r="AA170" s="218"/>
      <c r="AB170" s="218"/>
      <c r="AC170" s="218"/>
      <c r="AD170" s="218"/>
      <c r="AE170" s="218"/>
      <c r="AF170" s="218"/>
      <c r="AG170" s="218"/>
      <c r="AH170" s="218"/>
      <c r="AI170" s="218"/>
      <c r="AJ170" s="218"/>
      <c r="AK170" s="221"/>
    </row>
    <row r="171" spans="2:37" ht="19.5" customHeight="1" x14ac:dyDescent="0.15">
      <c r="B171" s="218"/>
      <c r="C171" s="218"/>
      <c r="D171" s="218"/>
      <c r="E171" s="218"/>
      <c r="F171" s="218"/>
      <c r="G171" s="218"/>
      <c r="H171" s="218"/>
      <c r="I171" s="218"/>
      <c r="J171" s="218"/>
      <c r="K171" s="218"/>
      <c r="L171" s="218"/>
      <c r="M171" s="218"/>
      <c r="N171" s="218"/>
      <c r="O171" s="218"/>
      <c r="P171" s="218"/>
      <c r="Q171" s="218"/>
      <c r="R171" s="218"/>
      <c r="S171" s="218"/>
      <c r="T171" s="218"/>
      <c r="U171" s="218"/>
      <c r="V171" s="218"/>
      <c r="W171" s="218"/>
      <c r="X171" s="218"/>
      <c r="Y171" s="218"/>
      <c r="Z171" s="218"/>
      <c r="AA171" s="218"/>
      <c r="AB171" s="218"/>
      <c r="AC171" s="218"/>
      <c r="AD171" s="218"/>
      <c r="AE171" s="218"/>
      <c r="AF171" s="218"/>
      <c r="AG171" s="218"/>
      <c r="AH171" s="218"/>
      <c r="AI171" s="218"/>
      <c r="AJ171" s="218"/>
      <c r="AK171" s="221"/>
    </row>
    <row r="172" spans="2:37" ht="19.5" customHeight="1" x14ac:dyDescent="0.15">
      <c r="B172" s="218"/>
      <c r="C172" s="218"/>
      <c r="D172" s="218"/>
      <c r="E172" s="218"/>
      <c r="F172" s="218"/>
      <c r="G172" s="218"/>
      <c r="H172" s="218"/>
      <c r="I172" s="218"/>
      <c r="J172" s="218"/>
      <c r="K172" s="218"/>
      <c r="L172" s="218"/>
      <c r="M172" s="218"/>
      <c r="N172" s="218"/>
      <c r="O172" s="218"/>
      <c r="P172" s="218"/>
      <c r="Q172" s="218"/>
      <c r="R172" s="218"/>
      <c r="S172" s="218"/>
      <c r="T172" s="218"/>
      <c r="U172" s="218"/>
      <c r="V172" s="218"/>
      <c r="W172" s="218"/>
      <c r="X172" s="218"/>
      <c r="Y172" s="218"/>
      <c r="Z172" s="218"/>
      <c r="AA172" s="218"/>
      <c r="AB172" s="218"/>
      <c r="AC172" s="218"/>
      <c r="AD172" s="218"/>
      <c r="AE172" s="218"/>
      <c r="AF172" s="218"/>
      <c r="AG172" s="218"/>
      <c r="AH172" s="218"/>
      <c r="AI172" s="218"/>
      <c r="AJ172" s="218"/>
      <c r="AK172" s="221"/>
    </row>
    <row r="173" spans="2:37" ht="19.5" customHeight="1" x14ac:dyDescent="0.15">
      <c r="B173" s="218"/>
      <c r="C173" s="218"/>
      <c r="D173" s="218"/>
      <c r="E173" s="218"/>
      <c r="F173" s="218"/>
      <c r="G173" s="218"/>
      <c r="H173" s="218"/>
      <c r="I173" s="218"/>
      <c r="J173" s="218"/>
      <c r="K173" s="218"/>
      <c r="L173" s="218"/>
      <c r="M173" s="218"/>
      <c r="N173" s="218"/>
      <c r="O173" s="218"/>
      <c r="P173" s="218"/>
      <c r="Q173" s="218"/>
      <c r="R173" s="218"/>
      <c r="S173" s="218"/>
      <c r="T173" s="218"/>
      <c r="U173" s="218"/>
      <c r="V173" s="218"/>
      <c r="W173" s="218"/>
      <c r="X173" s="218"/>
      <c r="Y173" s="218"/>
      <c r="Z173" s="218"/>
      <c r="AA173" s="218"/>
      <c r="AB173" s="218"/>
      <c r="AC173" s="218"/>
      <c r="AD173" s="218"/>
      <c r="AE173" s="218"/>
      <c r="AF173" s="218"/>
      <c r="AG173" s="218"/>
      <c r="AH173" s="218"/>
      <c r="AI173" s="218"/>
      <c r="AJ173" s="218"/>
      <c r="AK173" s="221"/>
    </row>
    <row r="174" spans="2:37" ht="19.5" customHeight="1" x14ac:dyDescent="0.15">
      <c r="B174" s="218"/>
      <c r="C174" s="218"/>
      <c r="D174" s="218"/>
      <c r="E174" s="218"/>
      <c r="F174" s="218"/>
      <c r="G174" s="218"/>
      <c r="H174" s="218"/>
      <c r="I174" s="218"/>
      <c r="J174" s="218"/>
      <c r="K174" s="218"/>
      <c r="L174" s="218"/>
      <c r="M174" s="218"/>
      <c r="N174" s="218"/>
      <c r="O174" s="218"/>
      <c r="P174" s="218"/>
      <c r="Q174" s="218"/>
      <c r="R174" s="218"/>
      <c r="S174" s="218"/>
      <c r="T174" s="218"/>
      <c r="U174" s="218"/>
      <c r="V174" s="218"/>
      <c r="W174" s="218"/>
      <c r="X174" s="218"/>
      <c r="Y174" s="218"/>
      <c r="Z174" s="218"/>
      <c r="AA174" s="218"/>
      <c r="AB174" s="218"/>
      <c r="AC174" s="218"/>
      <c r="AD174" s="218"/>
      <c r="AE174" s="218"/>
      <c r="AF174" s="218"/>
      <c r="AG174" s="218"/>
      <c r="AH174" s="218"/>
      <c r="AI174" s="218"/>
      <c r="AJ174" s="218"/>
      <c r="AK174" s="221"/>
    </row>
    <row r="175" spans="2:37" ht="19.5" customHeight="1" x14ac:dyDescent="0.15">
      <c r="B175" s="218"/>
      <c r="C175" s="218"/>
      <c r="D175" s="218"/>
      <c r="E175" s="218"/>
      <c r="F175" s="218"/>
      <c r="G175" s="218"/>
      <c r="H175" s="218"/>
      <c r="I175" s="218"/>
      <c r="J175" s="218"/>
      <c r="K175" s="218"/>
      <c r="L175" s="218"/>
      <c r="M175" s="218"/>
      <c r="N175" s="218"/>
      <c r="O175" s="218"/>
      <c r="P175" s="218"/>
      <c r="Q175" s="218"/>
      <c r="R175" s="218"/>
      <c r="S175" s="218"/>
      <c r="T175" s="218"/>
      <c r="U175" s="218"/>
      <c r="V175" s="218"/>
      <c r="W175" s="218"/>
      <c r="X175" s="218"/>
      <c r="Y175" s="218"/>
      <c r="Z175" s="218"/>
      <c r="AA175" s="218"/>
      <c r="AB175" s="218"/>
      <c r="AC175" s="218"/>
      <c r="AD175" s="218"/>
      <c r="AE175" s="218"/>
      <c r="AF175" s="218"/>
      <c r="AG175" s="218"/>
      <c r="AH175" s="218"/>
      <c r="AI175" s="218"/>
      <c r="AJ175" s="218"/>
      <c r="AK175" s="221"/>
    </row>
    <row r="176" spans="2:37" ht="19.5" customHeight="1" x14ac:dyDescent="0.15">
      <c r="B176" s="218"/>
      <c r="C176" s="218"/>
      <c r="D176" s="218"/>
      <c r="E176" s="218"/>
      <c r="F176" s="218"/>
      <c r="G176" s="218"/>
      <c r="H176" s="218"/>
      <c r="I176" s="218"/>
      <c r="J176" s="218"/>
      <c r="K176" s="218"/>
      <c r="L176" s="218"/>
      <c r="M176" s="218"/>
      <c r="N176" s="218"/>
      <c r="O176" s="218"/>
      <c r="P176" s="218"/>
      <c r="Q176" s="218"/>
      <c r="R176" s="218"/>
      <c r="S176" s="218"/>
      <c r="T176" s="218"/>
      <c r="U176" s="218"/>
      <c r="V176" s="218"/>
      <c r="W176" s="218"/>
      <c r="X176" s="218"/>
      <c r="Y176" s="218"/>
      <c r="Z176" s="218"/>
      <c r="AA176" s="218"/>
      <c r="AB176" s="218"/>
      <c r="AC176" s="218"/>
      <c r="AD176" s="218"/>
      <c r="AE176" s="218"/>
      <c r="AF176" s="218"/>
      <c r="AG176" s="218"/>
      <c r="AH176" s="218"/>
      <c r="AI176" s="218"/>
      <c r="AJ176" s="218"/>
      <c r="AK176" s="221"/>
    </row>
    <row r="177" spans="2:37" ht="19.5" customHeight="1" x14ac:dyDescent="0.15">
      <c r="B177" s="218"/>
      <c r="C177" s="218"/>
      <c r="D177" s="218"/>
      <c r="E177" s="218"/>
      <c r="F177" s="218"/>
      <c r="G177" s="218"/>
      <c r="H177" s="218"/>
      <c r="I177" s="218"/>
      <c r="J177" s="218"/>
      <c r="K177" s="218"/>
      <c r="L177" s="218"/>
      <c r="M177" s="218"/>
      <c r="N177" s="218"/>
      <c r="O177" s="218"/>
      <c r="P177" s="218"/>
      <c r="Q177" s="218"/>
      <c r="R177" s="218"/>
      <c r="S177" s="218"/>
      <c r="T177" s="218"/>
      <c r="U177" s="218"/>
      <c r="V177" s="218"/>
      <c r="W177" s="218"/>
      <c r="X177" s="218"/>
      <c r="Y177" s="218"/>
      <c r="Z177" s="218"/>
      <c r="AA177" s="218"/>
      <c r="AB177" s="218"/>
      <c r="AC177" s="218"/>
      <c r="AD177" s="218"/>
      <c r="AE177" s="218"/>
      <c r="AF177" s="218"/>
      <c r="AG177" s="218"/>
      <c r="AH177" s="218"/>
      <c r="AI177" s="218"/>
      <c r="AJ177" s="218"/>
      <c r="AK177" s="221"/>
    </row>
    <row r="178" spans="2:37" ht="19.5" customHeight="1" x14ac:dyDescent="0.15">
      <c r="B178" s="218"/>
      <c r="C178" s="218"/>
      <c r="D178" s="218"/>
      <c r="E178" s="218"/>
      <c r="F178" s="218"/>
      <c r="G178" s="218"/>
      <c r="H178" s="218"/>
      <c r="I178" s="218"/>
      <c r="J178" s="218"/>
      <c r="K178" s="218"/>
      <c r="L178" s="218"/>
      <c r="M178" s="218"/>
      <c r="N178" s="218"/>
      <c r="O178" s="218"/>
      <c r="P178" s="218"/>
      <c r="Q178" s="218"/>
      <c r="R178" s="218"/>
      <c r="S178" s="218"/>
      <c r="T178" s="218"/>
      <c r="U178" s="218"/>
      <c r="V178" s="218"/>
      <c r="W178" s="218"/>
      <c r="X178" s="218"/>
      <c r="Y178" s="218"/>
      <c r="Z178" s="218"/>
      <c r="AA178" s="218"/>
      <c r="AB178" s="218"/>
      <c r="AC178" s="218"/>
      <c r="AD178" s="218"/>
      <c r="AE178" s="218"/>
      <c r="AF178" s="218"/>
      <c r="AG178" s="218"/>
      <c r="AH178" s="218"/>
      <c r="AI178" s="218"/>
      <c r="AJ178" s="218"/>
      <c r="AK178" s="221"/>
    </row>
    <row r="179" spans="2:37" ht="19.5" customHeight="1" x14ac:dyDescent="0.15">
      <c r="B179" s="218"/>
      <c r="C179" s="218"/>
      <c r="D179" s="218"/>
      <c r="E179" s="218"/>
      <c r="F179" s="218"/>
      <c r="G179" s="218"/>
      <c r="H179" s="218"/>
      <c r="I179" s="218"/>
      <c r="J179" s="218"/>
      <c r="K179" s="218"/>
      <c r="L179" s="218"/>
      <c r="M179" s="218"/>
      <c r="N179" s="218"/>
      <c r="O179" s="218"/>
      <c r="P179" s="218"/>
      <c r="Q179" s="218"/>
      <c r="R179" s="218"/>
      <c r="S179" s="218"/>
      <c r="T179" s="218"/>
      <c r="U179" s="218"/>
      <c r="V179" s="218"/>
      <c r="W179" s="218"/>
      <c r="X179" s="218"/>
      <c r="Y179" s="218"/>
      <c r="Z179" s="218"/>
      <c r="AA179" s="218"/>
      <c r="AB179" s="218"/>
      <c r="AC179" s="218"/>
      <c r="AD179" s="218"/>
      <c r="AE179" s="218"/>
      <c r="AF179" s="218"/>
      <c r="AG179" s="218"/>
      <c r="AH179" s="218"/>
      <c r="AI179" s="218"/>
      <c r="AJ179" s="218"/>
      <c r="AK179" s="221"/>
    </row>
    <row r="180" spans="2:37" ht="19.5" customHeight="1" x14ac:dyDescent="0.15">
      <c r="B180" s="218"/>
      <c r="C180" s="218"/>
      <c r="D180" s="218"/>
      <c r="E180" s="218"/>
      <c r="F180" s="218"/>
      <c r="G180" s="218"/>
      <c r="H180" s="218"/>
      <c r="I180" s="218"/>
      <c r="J180" s="218"/>
      <c r="K180" s="218"/>
      <c r="L180" s="218"/>
      <c r="M180" s="218"/>
      <c r="N180" s="218"/>
      <c r="O180" s="218"/>
      <c r="P180" s="218"/>
      <c r="Q180" s="218"/>
      <c r="R180" s="218"/>
      <c r="S180" s="218"/>
      <c r="T180" s="218"/>
      <c r="U180" s="218"/>
      <c r="V180" s="218"/>
      <c r="W180" s="218"/>
      <c r="X180" s="218"/>
      <c r="Y180" s="218"/>
      <c r="Z180" s="218"/>
      <c r="AA180" s="218"/>
      <c r="AB180" s="218"/>
      <c r="AC180" s="218"/>
      <c r="AD180" s="218"/>
      <c r="AE180" s="218"/>
      <c r="AF180" s="218"/>
      <c r="AG180" s="218"/>
      <c r="AH180" s="218"/>
      <c r="AI180" s="218"/>
      <c r="AJ180" s="218"/>
      <c r="AK180" s="221"/>
    </row>
    <row r="181" spans="2:37" ht="19.5" customHeight="1" x14ac:dyDescent="0.15">
      <c r="B181" s="218"/>
      <c r="C181" s="218"/>
      <c r="D181" s="218"/>
      <c r="E181" s="218"/>
      <c r="F181" s="218"/>
      <c r="G181" s="218"/>
      <c r="H181" s="218"/>
      <c r="I181" s="218"/>
      <c r="J181" s="218"/>
      <c r="K181" s="218"/>
      <c r="L181" s="218"/>
      <c r="M181" s="218"/>
      <c r="N181" s="218"/>
      <c r="O181" s="218"/>
      <c r="P181" s="218"/>
      <c r="Q181" s="218"/>
      <c r="R181" s="218"/>
      <c r="S181" s="218"/>
      <c r="T181" s="218"/>
      <c r="U181" s="218"/>
      <c r="V181" s="218"/>
      <c r="W181" s="218"/>
      <c r="X181" s="218"/>
      <c r="Y181" s="218"/>
      <c r="Z181" s="218"/>
      <c r="AA181" s="218"/>
      <c r="AB181" s="218"/>
      <c r="AC181" s="218"/>
      <c r="AD181" s="218"/>
      <c r="AE181" s="218"/>
      <c r="AF181" s="218"/>
      <c r="AG181" s="218"/>
      <c r="AH181" s="218"/>
      <c r="AI181" s="218"/>
      <c r="AJ181" s="218"/>
      <c r="AK181" s="221"/>
    </row>
    <row r="182" spans="2:37" ht="19.5" customHeight="1" x14ac:dyDescent="0.15">
      <c r="B182" s="218"/>
      <c r="C182" s="218"/>
      <c r="D182" s="218"/>
      <c r="E182" s="218"/>
      <c r="F182" s="218"/>
      <c r="G182" s="218"/>
      <c r="H182" s="218"/>
      <c r="I182" s="218"/>
      <c r="J182" s="218"/>
      <c r="K182" s="218"/>
      <c r="L182" s="218"/>
      <c r="M182" s="218"/>
      <c r="N182" s="218"/>
      <c r="O182" s="218"/>
      <c r="P182" s="218"/>
      <c r="Q182" s="218"/>
      <c r="R182" s="218"/>
      <c r="S182" s="218"/>
      <c r="T182" s="218"/>
      <c r="U182" s="218"/>
      <c r="V182" s="218"/>
      <c r="W182" s="218"/>
      <c r="X182" s="218"/>
      <c r="Y182" s="218"/>
      <c r="Z182" s="218"/>
      <c r="AA182" s="218"/>
      <c r="AB182" s="218"/>
      <c r="AC182" s="218"/>
      <c r="AD182" s="218"/>
      <c r="AE182" s="218"/>
      <c r="AF182" s="218"/>
      <c r="AG182" s="218"/>
      <c r="AH182" s="218"/>
      <c r="AI182" s="218"/>
      <c r="AJ182" s="218"/>
      <c r="AK182" s="221"/>
    </row>
    <row r="183" spans="2:37" ht="19.5" customHeight="1" x14ac:dyDescent="0.15">
      <c r="B183" s="218"/>
      <c r="C183" s="218"/>
      <c r="D183" s="218"/>
      <c r="E183" s="218"/>
      <c r="F183" s="218"/>
      <c r="G183" s="218"/>
      <c r="H183" s="218"/>
      <c r="I183" s="218"/>
      <c r="J183" s="218"/>
      <c r="K183" s="218"/>
      <c r="L183" s="218"/>
      <c r="M183" s="218"/>
      <c r="N183" s="218"/>
      <c r="O183" s="218"/>
      <c r="P183" s="218"/>
      <c r="Q183" s="218"/>
      <c r="R183" s="218"/>
      <c r="S183" s="218"/>
      <c r="T183" s="218"/>
      <c r="U183" s="218"/>
      <c r="V183" s="218"/>
      <c r="W183" s="218"/>
      <c r="X183" s="218"/>
      <c r="Y183" s="218"/>
      <c r="Z183" s="218"/>
      <c r="AA183" s="218"/>
      <c r="AB183" s="218"/>
      <c r="AC183" s="218"/>
      <c r="AD183" s="218"/>
      <c r="AE183" s="218"/>
      <c r="AF183" s="218"/>
      <c r="AG183" s="218"/>
      <c r="AH183" s="218"/>
      <c r="AI183" s="218"/>
      <c r="AJ183" s="218"/>
      <c r="AK183" s="221"/>
    </row>
    <row r="184" spans="2:37" ht="19.5" customHeight="1" x14ac:dyDescent="0.15">
      <c r="B184" s="218"/>
      <c r="C184" s="218"/>
      <c r="D184" s="218"/>
      <c r="E184" s="218"/>
      <c r="F184" s="218"/>
      <c r="G184" s="218"/>
      <c r="H184" s="218"/>
      <c r="I184" s="218"/>
      <c r="J184" s="218"/>
      <c r="K184" s="218"/>
      <c r="L184" s="218"/>
      <c r="M184" s="218"/>
      <c r="N184" s="218"/>
      <c r="O184" s="218"/>
      <c r="P184" s="218"/>
      <c r="Q184" s="218"/>
      <c r="R184" s="218"/>
      <c r="S184" s="218"/>
      <c r="T184" s="218"/>
      <c r="U184" s="218"/>
      <c r="V184" s="218"/>
      <c r="W184" s="218"/>
      <c r="X184" s="218"/>
      <c r="Y184" s="218"/>
      <c r="Z184" s="218"/>
      <c r="AA184" s="218"/>
      <c r="AB184" s="218"/>
      <c r="AC184" s="218"/>
      <c r="AD184" s="218"/>
      <c r="AE184" s="218"/>
      <c r="AF184" s="218"/>
      <c r="AG184" s="218"/>
      <c r="AH184" s="218"/>
      <c r="AI184" s="218"/>
      <c r="AJ184" s="218"/>
      <c r="AK184" s="221"/>
    </row>
    <row r="185" spans="2:37" ht="19.5" customHeight="1" x14ac:dyDescent="0.15">
      <c r="B185" s="218"/>
      <c r="C185" s="218"/>
      <c r="D185" s="218"/>
      <c r="E185" s="218"/>
      <c r="F185" s="218"/>
      <c r="G185" s="218"/>
      <c r="H185" s="218"/>
      <c r="I185" s="218"/>
      <c r="J185" s="218"/>
      <c r="K185" s="218"/>
      <c r="L185" s="218"/>
      <c r="M185" s="218"/>
      <c r="N185" s="218"/>
      <c r="O185" s="218"/>
      <c r="P185" s="218"/>
      <c r="Q185" s="218"/>
      <c r="R185" s="218"/>
      <c r="S185" s="218"/>
      <c r="T185" s="218"/>
      <c r="U185" s="218"/>
      <c r="V185" s="218"/>
      <c r="W185" s="218"/>
      <c r="X185" s="218"/>
      <c r="Y185" s="218"/>
      <c r="Z185" s="218"/>
      <c r="AA185" s="218"/>
      <c r="AB185" s="218"/>
      <c r="AC185" s="218"/>
      <c r="AD185" s="218"/>
      <c r="AE185" s="218"/>
      <c r="AF185" s="218"/>
      <c r="AG185" s="218"/>
      <c r="AH185" s="218"/>
      <c r="AI185" s="218"/>
      <c r="AJ185" s="218"/>
      <c r="AK185" s="221"/>
    </row>
    <row r="186" spans="2:37" ht="19.5" customHeight="1" x14ac:dyDescent="0.15">
      <c r="B186" s="218"/>
      <c r="C186" s="218"/>
      <c r="D186" s="218"/>
      <c r="E186" s="218"/>
      <c r="F186" s="218"/>
      <c r="G186" s="218"/>
      <c r="H186" s="218"/>
      <c r="I186" s="218"/>
      <c r="J186" s="218"/>
      <c r="K186" s="218"/>
      <c r="L186" s="218"/>
      <c r="M186" s="218"/>
      <c r="N186" s="218"/>
      <c r="O186" s="218"/>
      <c r="P186" s="218"/>
      <c r="Q186" s="218"/>
      <c r="R186" s="218"/>
      <c r="S186" s="218"/>
      <c r="T186" s="218"/>
      <c r="U186" s="218"/>
      <c r="V186" s="218"/>
      <c r="W186" s="218"/>
      <c r="X186" s="218"/>
      <c r="Y186" s="218"/>
      <c r="Z186" s="218"/>
      <c r="AA186" s="218"/>
      <c r="AB186" s="218"/>
      <c r="AC186" s="218"/>
      <c r="AD186" s="218"/>
      <c r="AE186" s="218"/>
      <c r="AF186" s="218"/>
      <c r="AG186" s="218"/>
      <c r="AH186" s="218"/>
      <c r="AI186" s="218"/>
      <c r="AJ186" s="218"/>
      <c r="AK186" s="221"/>
    </row>
    <row r="187" spans="2:37" ht="19.5" customHeight="1" x14ac:dyDescent="0.15">
      <c r="B187" s="218"/>
      <c r="C187" s="218"/>
      <c r="D187" s="218"/>
      <c r="E187" s="218"/>
      <c r="F187" s="218"/>
      <c r="G187" s="218"/>
      <c r="H187" s="218"/>
      <c r="I187" s="218"/>
      <c r="J187" s="218"/>
      <c r="K187" s="218"/>
      <c r="L187" s="218"/>
      <c r="M187" s="218"/>
      <c r="N187" s="218"/>
      <c r="O187" s="218"/>
      <c r="P187" s="218"/>
      <c r="Q187" s="218"/>
      <c r="R187" s="218"/>
      <c r="S187" s="218"/>
      <c r="T187" s="218"/>
      <c r="U187" s="218"/>
      <c r="V187" s="218"/>
      <c r="W187" s="218"/>
      <c r="X187" s="218"/>
      <c r="Y187" s="218"/>
      <c r="Z187" s="218"/>
      <c r="AA187" s="218"/>
      <c r="AB187" s="218"/>
      <c r="AC187" s="218"/>
      <c r="AD187" s="218"/>
      <c r="AE187" s="218"/>
      <c r="AF187" s="218"/>
      <c r="AG187" s="218"/>
      <c r="AH187" s="218"/>
      <c r="AI187" s="218"/>
      <c r="AJ187" s="218"/>
      <c r="AK187" s="221"/>
    </row>
    <row r="188" spans="2:37" ht="19.5" customHeight="1" x14ac:dyDescent="0.15">
      <c r="B188" s="218"/>
      <c r="C188" s="218"/>
      <c r="D188" s="218"/>
      <c r="E188" s="218"/>
      <c r="F188" s="218"/>
      <c r="G188" s="218"/>
      <c r="H188" s="218"/>
      <c r="I188" s="218"/>
      <c r="J188" s="218"/>
      <c r="K188" s="218"/>
      <c r="L188" s="218"/>
      <c r="M188" s="218"/>
      <c r="N188" s="218"/>
      <c r="O188" s="218"/>
      <c r="P188" s="218"/>
      <c r="Q188" s="218"/>
      <c r="R188" s="218"/>
      <c r="S188" s="218"/>
      <c r="T188" s="218"/>
      <c r="U188" s="218"/>
      <c r="V188" s="218"/>
      <c r="W188" s="218"/>
      <c r="X188" s="218"/>
      <c r="Y188" s="218"/>
      <c r="Z188" s="218"/>
      <c r="AA188" s="218"/>
      <c r="AB188" s="218"/>
      <c r="AC188" s="218"/>
      <c r="AD188" s="218"/>
      <c r="AE188" s="218"/>
      <c r="AF188" s="218"/>
      <c r="AG188" s="218"/>
      <c r="AH188" s="218"/>
      <c r="AI188" s="218"/>
      <c r="AJ188" s="218"/>
      <c r="AK188" s="221"/>
    </row>
    <row r="189" spans="2:37" ht="19.5" customHeight="1" x14ac:dyDescent="0.15">
      <c r="B189" s="218"/>
      <c r="C189" s="218"/>
      <c r="D189" s="218"/>
      <c r="E189" s="218"/>
      <c r="F189" s="218"/>
      <c r="G189" s="218"/>
      <c r="H189" s="218"/>
      <c r="I189" s="218"/>
      <c r="J189" s="218"/>
      <c r="K189" s="218"/>
      <c r="L189" s="218"/>
      <c r="M189" s="218"/>
      <c r="N189" s="218"/>
      <c r="O189" s="218"/>
      <c r="P189" s="218"/>
      <c r="Q189" s="218"/>
      <c r="R189" s="218"/>
      <c r="S189" s="218"/>
      <c r="T189" s="218"/>
      <c r="U189" s="218"/>
      <c r="V189" s="218"/>
      <c r="W189" s="218"/>
      <c r="X189" s="218"/>
      <c r="Y189" s="218"/>
      <c r="Z189" s="218"/>
      <c r="AA189" s="218"/>
      <c r="AB189" s="218"/>
      <c r="AC189" s="218"/>
      <c r="AD189" s="218"/>
      <c r="AE189" s="218"/>
      <c r="AF189" s="218"/>
      <c r="AG189" s="218"/>
      <c r="AH189" s="218"/>
      <c r="AI189" s="218"/>
      <c r="AJ189" s="218"/>
      <c r="AK189" s="221"/>
    </row>
    <row r="190" spans="2:37" ht="19.5" customHeight="1" x14ac:dyDescent="0.15">
      <c r="B190" s="218"/>
      <c r="C190" s="218"/>
      <c r="D190" s="218"/>
      <c r="E190" s="218"/>
      <c r="F190" s="218"/>
      <c r="G190" s="218"/>
      <c r="H190" s="218"/>
      <c r="I190" s="218"/>
      <c r="J190" s="218"/>
      <c r="K190" s="218"/>
      <c r="L190" s="218"/>
      <c r="M190" s="218"/>
      <c r="N190" s="218"/>
      <c r="O190" s="218"/>
      <c r="P190" s="218"/>
      <c r="Q190" s="218"/>
      <c r="R190" s="218"/>
      <c r="S190" s="218"/>
      <c r="T190" s="218"/>
      <c r="U190" s="218"/>
      <c r="V190" s="218"/>
      <c r="W190" s="218"/>
      <c r="X190" s="218"/>
      <c r="Y190" s="218"/>
      <c r="Z190" s="218"/>
      <c r="AA190" s="218"/>
      <c r="AB190" s="218"/>
      <c r="AC190" s="218"/>
      <c r="AD190" s="218"/>
      <c r="AE190" s="218"/>
      <c r="AF190" s="218"/>
      <c r="AG190" s="218"/>
      <c r="AH190" s="218"/>
      <c r="AI190" s="218"/>
      <c r="AJ190" s="218"/>
      <c r="AK190" s="221"/>
    </row>
    <row r="191" spans="2:37" ht="19.5" customHeight="1" x14ac:dyDescent="0.15">
      <c r="B191" s="218"/>
      <c r="C191" s="218"/>
      <c r="D191" s="218"/>
      <c r="E191" s="218"/>
      <c r="F191" s="218"/>
      <c r="G191" s="218"/>
      <c r="H191" s="218"/>
      <c r="I191" s="218"/>
      <c r="J191" s="218"/>
      <c r="K191" s="218"/>
      <c r="L191" s="218"/>
      <c r="M191" s="218"/>
      <c r="N191" s="218"/>
      <c r="O191" s="218"/>
      <c r="P191" s="218"/>
      <c r="Q191" s="218"/>
      <c r="R191" s="218"/>
      <c r="S191" s="218"/>
      <c r="T191" s="218"/>
      <c r="U191" s="218"/>
      <c r="V191" s="218"/>
      <c r="W191" s="218"/>
      <c r="X191" s="218"/>
      <c r="Y191" s="218"/>
      <c r="Z191" s="218"/>
      <c r="AA191" s="218"/>
      <c r="AB191" s="218"/>
      <c r="AC191" s="218"/>
      <c r="AD191" s="218"/>
      <c r="AE191" s="218"/>
      <c r="AF191" s="218"/>
      <c r="AG191" s="218"/>
      <c r="AH191" s="218"/>
      <c r="AI191" s="218"/>
      <c r="AJ191" s="218"/>
      <c r="AK191" s="221"/>
    </row>
    <row r="192" spans="2:37" ht="19.5" customHeight="1" x14ac:dyDescent="0.15">
      <c r="B192" s="218"/>
      <c r="C192" s="218"/>
      <c r="D192" s="218"/>
      <c r="E192" s="218"/>
      <c r="F192" s="218"/>
      <c r="G192" s="218"/>
      <c r="H192" s="218"/>
      <c r="I192" s="218"/>
      <c r="J192" s="218"/>
      <c r="K192" s="218"/>
      <c r="L192" s="218"/>
      <c r="M192" s="218"/>
      <c r="N192" s="218"/>
      <c r="O192" s="218"/>
      <c r="P192" s="218"/>
      <c r="Q192" s="218"/>
      <c r="R192" s="218"/>
      <c r="S192" s="218"/>
      <c r="T192" s="218"/>
      <c r="U192" s="218"/>
      <c r="V192" s="218"/>
      <c r="W192" s="218"/>
      <c r="X192" s="218"/>
      <c r="Y192" s="218"/>
      <c r="Z192" s="218"/>
      <c r="AA192" s="218"/>
      <c r="AB192" s="218"/>
      <c r="AC192" s="218"/>
      <c r="AD192" s="218"/>
      <c r="AE192" s="218"/>
      <c r="AF192" s="218"/>
      <c r="AG192" s="218"/>
      <c r="AH192" s="218"/>
      <c r="AI192" s="218"/>
      <c r="AJ192" s="218"/>
      <c r="AK192" s="221"/>
    </row>
    <row r="193" spans="2:37" ht="19.5" customHeight="1" x14ac:dyDescent="0.15">
      <c r="B193" s="218"/>
      <c r="C193" s="218"/>
      <c r="D193" s="218"/>
      <c r="E193" s="218"/>
      <c r="F193" s="218"/>
      <c r="G193" s="218"/>
      <c r="H193" s="218"/>
      <c r="I193" s="218"/>
      <c r="J193" s="218"/>
      <c r="K193" s="218"/>
      <c r="L193" s="218"/>
      <c r="M193" s="218"/>
      <c r="N193" s="218"/>
      <c r="O193" s="218"/>
      <c r="P193" s="218"/>
      <c r="Q193" s="218"/>
      <c r="R193" s="218"/>
      <c r="S193" s="218"/>
      <c r="T193" s="218"/>
      <c r="U193" s="218"/>
      <c r="V193" s="218"/>
      <c r="W193" s="218"/>
      <c r="X193" s="218"/>
      <c r="Y193" s="218"/>
      <c r="Z193" s="218"/>
      <c r="AA193" s="218"/>
      <c r="AB193" s="218"/>
      <c r="AC193" s="218"/>
      <c r="AD193" s="218"/>
      <c r="AE193" s="218"/>
      <c r="AF193" s="218"/>
      <c r="AG193" s="218"/>
      <c r="AH193" s="218"/>
      <c r="AI193" s="218"/>
      <c r="AJ193" s="218"/>
      <c r="AK193" s="221"/>
    </row>
    <row r="194" spans="2:37" ht="19.5" customHeight="1" x14ac:dyDescent="0.15">
      <c r="B194" s="218"/>
      <c r="C194" s="218"/>
      <c r="D194" s="218"/>
      <c r="E194" s="218"/>
      <c r="F194" s="218"/>
      <c r="G194" s="218"/>
      <c r="H194" s="218"/>
      <c r="I194" s="218"/>
      <c r="J194" s="218"/>
      <c r="K194" s="218"/>
      <c r="L194" s="218"/>
      <c r="M194" s="218"/>
      <c r="N194" s="218"/>
      <c r="O194" s="218"/>
      <c r="P194" s="218"/>
      <c r="Q194" s="218"/>
      <c r="R194" s="218"/>
      <c r="S194" s="218"/>
      <c r="T194" s="218"/>
      <c r="U194" s="218"/>
      <c r="V194" s="218"/>
      <c r="W194" s="218"/>
      <c r="X194" s="218"/>
      <c r="Y194" s="218"/>
      <c r="Z194" s="218"/>
      <c r="AA194" s="218"/>
      <c r="AB194" s="218"/>
      <c r="AC194" s="218"/>
      <c r="AD194" s="218"/>
      <c r="AE194" s="218"/>
      <c r="AF194" s="218"/>
      <c r="AG194" s="218"/>
      <c r="AH194" s="218"/>
      <c r="AI194" s="218"/>
      <c r="AJ194" s="218"/>
      <c r="AK194" s="221"/>
    </row>
    <row r="195" spans="2:37" ht="19.5" customHeight="1" x14ac:dyDescent="0.15">
      <c r="B195" s="218"/>
      <c r="C195" s="218"/>
      <c r="D195" s="218"/>
      <c r="E195" s="218"/>
      <c r="F195" s="218"/>
      <c r="G195" s="218"/>
      <c r="H195" s="218"/>
      <c r="I195" s="218"/>
      <c r="J195" s="218"/>
      <c r="K195" s="218"/>
      <c r="L195" s="218"/>
      <c r="M195" s="218"/>
      <c r="N195" s="218"/>
      <c r="O195" s="218"/>
      <c r="P195" s="218"/>
      <c r="Q195" s="218"/>
      <c r="R195" s="218"/>
      <c r="S195" s="218"/>
      <c r="T195" s="218"/>
      <c r="U195" s="218"/>
      <c r="V195" s="218"/>
      <c r="W195" s="218"/>
      <c r="X195" s="218"/>
      <c r="Y195" s="218"/>
      <c r="Z195" s="218"/>
      <c r="AA195" s="218"/>
      <c r="AB195" s="218"/>
      <c r="AC195" s="218"/>
      <c r="AD195" s="218"/>
      <c r="AE195" s="218"/>
      <c r="AF195" s="218"/>
      <c r="AG195" s="218"/>
      <c r="AH195" s="218"/>
      <c r="AI195" s="218"/>
      <c r="AJ195" s="218"/>
      <c r="AK195" s="221"/>
    </row>
    <row r="196" spans="2:37" ht="19.5" customHeight="1" x14ac:dyDescent="0.15">
      <c r="B196" s="218"/>
      <c r="C196" s="218"/>
      <c r="D196" s="218"/>
      <c r="E196" s="218"/>
      <c r="F196" s="218"/>
      <c r="G196" s="218"/>
      <c r="H196" s="218"/>
      <c r="I196" s="218"/>
      <c r="J196" s="218"/>
      <c r="K196" s="218"/>
      <c r="L196" s="218"/>
      <c r="M196" s="218"/>
      <c r="N196" s="218"/>
      <c r="O196" s="218"/>
      <c r="P196" s="218"/>
      <c r="Q196" s="218"/>
      <c r="R196" s="218"/>
      <c r="S196" s="218"/>
      <c r="T196" s="218"/>
      <c r="U196" s="218"/>
      <c r="V196" s="218"/>
      <c r="W196" s="218"/>
      <c r="X196" s="218"/>
      <c r="Y196" s="218"/>
      <c r="Z196" s="218"/>
      <c r="AA196" s="218"/>
      <c r="AB196" s="218"/>
      <c r="AC196" s="218"/>
      <c r="AD196" s="218"/>
      <c r="AE196" s="218"/>
      <c r="AF196" s="218"/>
      <c r="AG196" s="218"/>
      <c r="AH196" s="218"/>
      <c r="AI196" s="218"/>
      <c r="AJ196" s="218"/>
      <c r="AK196" s="221"/>
    </row>
    <row r="197" spans="2:37" ht="19.5" customHeight="1" x14ac:dyDescent="0.15">
      <c r="B197" s="218"/>
      <c r="C197" s="218"/>
      <c r="D197" s="218"/>
      <c r="E197" s="218"/>
      <c r="F197" s="218"/>
      <c r="G197" s="218"/>
      <c r="H197" s="218"/>
      <c r="I197" s="218"/>
      <c r="J197" s="218"/>
      <c r="K197" s="218"/>
      <c r="L197" s="218"/>
      <c r="M197" s="218"/>
      <c r="N197" s="218"/>
      <c r="O197" s="218"/>
      <c r="P197" s="218"/>
      <c r="Q197" s="218"/>
      <c r="R197" s="218"/>
      <c r="S197" s="218"/>
      <c r="T197" s="218"/>
      <c r="U197" s="218"/>
      <c r="V197" s="218"/>
      <c r="W197" s="218"/>
      <c r="X197" s="218"/>
      <c r="Y197" s="218"/>
      <c r="Z197" s="218"/>
      <c r="AA197" s="218"/>
      <c r="AB197" s="218"/>
      <c r="AC197" s="218"/>
      <c r="AD197" s="218"/>
      <c r="AE197" s="218"/>
      <c r="AF197" s="218"/>
      <c r="AG197" s="218"/>
      <c r="AH197" s="218"/>
      <c r="AI197" s="218"/>
      <c r="AJ197" s="218"/>
      <c r="AK197" s="221"/>
    </row>
    <row r="198" spans="2:37" ht="19.5" customHeight="1" x14ac:dyDescent="0.15">
      <c r="B198" s="218"/>
      <c r="C198" s="218"/>
      <c r="D198" s="218"/>
      <c r="E198" s="218"/>
      <c r="F198" s="218"/>
      <c r="G198" s="218"/>
      <c r="H198" s="218"/>
      <c r="I198" s="218"/>
      <c r="J198" s="218"/>
      <c r="K198" s="218"/>
      <c r="L198" s="218"/>
      <c r="M198" s="218"/>
      <c r="N198" s="218"/>
      <c r="O198" s="218"/>
      <c r="P198" s="218"/>
      <c r="Q198" s="218"/>
      <c r="R198" s="218"/>
      <c r="S198" s="218"/>
      <c r="T198" s="218"/>
      <c r="U198" s="218"/>
      <c r="V198" s="218"/>
      <c r="W198" s="218"/>
      <c r="X198" s="218"/>
      <c r="Y198" s="218"/>
      <c r="Z198" s="218"/>
      <c r="AA198" s="218"/>
      <c r="AB198" s="218"/>
      <c r="AC198" s="218"/>
      <c r="AD198" s="218"/>
      <c r="AE198" s="218"/>
      <c r="AF198" s="218"/>
      <c r="AG198" s="218"/>
      <c r="AH198" s="218"/>
      <c r="AI198" s="218"/>
      <c r="AJ198" s="218"/>
      <c r="AK198" s="221"/>
    </row>
    <row r="199" spans="2:37" ht="19.5" customHeight="1" x14ac:dyDescent="0.15">
      <c r="B199" s="218"/>
      <c r="C199" s="218"/>
      <c r="D199" s="218"/>
      <c r="E199" s="218"/>
      <c r="F199" s="218"/>
      <c r="G199" s="218"/>
      <c r="H199" s="218"/>
      <c r="I199" s="218"/>
      <c r="J199" s="218"/>
      <c r="K199" s="218"/>
      <c r="L199" s="218"/>
      <c r="M199" s="218"/>
      <c r="N199" s="218"/>
      <c r="O199" s="218"/>
      <c r="P199" s="218"/>
      <c r="Q199" s="218"/>
      <c r="R199" s="218"/>
      <c r="S199" s="218"/>
      <c r="T199" s="218"/>
      <c r="U199" s="218"/>
      <c r="V199" s="218"/>
      <c r="W199" s="218"/>
      <c r="X199" s="218"/>
      <c r="Y199" s="218"/>
      <c r="Z199" s="218"/>
      <c r="AA199" s="218"/>
      <c r="AB199" s="218"/>
      <c r="AC199" s="218"/>
      <c r="AD199" s="218"/>
      <c r="AE199" s="218"/>
      <c r="AF199" s="218"/>
      <c r="AG199" s="218"/>
      <c r="AH199" s="218"/>
      <c r="AI199" s="218"/>
      <c r="AJ199" s="218"/>
      <c r="AK199" s="221"/>
    </row>
    <row r="200" spans="2:37" ht="19.5" customHeight="1" x14ac:dyDescent="0.15">
      <c r="B200" s="218"/>
      <c r="C200" s="218"/>
      <c r="D200" s="218"/>
      <c r="E200" s="218"/>
      <c r="F200" s="218"/>
      <c r="G200" s="218"/>
      <c r="H200" s="218"/>
      <c r="I200" s="218"/>
      <c r="J200" s="218"/>
      <c r="K200" s="218"/>
      <c r="L200" s="218"/>
      <c r="M200" s="218"/>
      <c r="N200" s="218"/>
      <c r="O200" s="218"/>
      <c r="P200" s="218"/>
      <c r="Q200" s="218"/>
      <c r="R200" s="218"/>
      <c r="S200" s="218"/>
      <c r="T200" s="218"/>
      <c r="U200" s="218"/>
      <c r="V200" s="218"/>
      <c r="W200" s="218"/>
      <c r="X200" s="218"/>
      <c r="Y200" s="218"/>
      <c r="Z200" s="218"/>
      <c r="AA200" s="218"/>
      <c r="AB200" s="218"/>
      <c r="AC200" s="218"/>
      <c r="AD200" s="218"/>
      <c r="AE200" s="218"/>
      <c r="AF200" s="218"/>
      <c r="AG200" s="218"/>
      <c r="AH200" s="218"/>
      <c r="AI200" s="218"/>
      <c r="AJ200" s="218"/>
      <c r="AK200" s="221"/>
    </row>
    <row r="201" spans="2:37" ht="19.5" customHeight="1" x14ac:dyDescent="0.15">
      <c r="B201" s="218"/>
      <c r="C201" s="218"/>
      <c r="D201" s="218"/>
      <c r="E201" s="218"/>
      <c r="F201" s="218"/>
      <c r="G201" s="218"/>
      <c r="H201" s="218"/>
      <c r="I201" s="218"/>
      <c r="J201" s="218"/>
      <c r="K201" s="218"/>
      <c r="L201" s="218"/>
      <c r="M201" s="218"/>
      <c r="N201" s="218"/>
      <c r="O201" s="218"/>
      <c r="P201" s="218"/>
      <c r="Q201" s="218"/>
      <c r="R201" s="218"/>
      <c r="S201" s="218"/>
      <c r="T201" s="218"/>
      <c r="U201" s="218"/>
      <c r="V201" s="218"/>
      <c r="W201" s="218"/>
      <c r="X201" s="218"/>
      <c r="Y201" s="218"/>
      <c r="Z201" s="218"/>
      <c r="AA201" s="218"/>
      <c r="AB201" s="218"/>
      <c r="AC201" s="218"/>
      <c r="AD201" s="218"/>
      <c r="AE201" s="218"/>
      <c r="AF201" s="218"/>
      <c r="AG201" s="218"/>
      <c r="AH201" s="218"/>
      <c r="AI201" s="218"/>
      <c r="AJ201" s="218"/>
      <c r="AK201" s="221"/>
    </row>
    <row r="202" spans="2:37" ht="19.5" customHeight="1" x14ac:dyDescent="0.15">
      <c r="B202" s="218"/>
      <c r="C202" s="218"/>
      <c r="D202" s="218"/>
      <c r="E202" s="218"/>
      <c r="F202" s="218"/>
      <c r="G202" s="218"/>
      <c r="H202" s="218"/>
      <c r="I202" s="218"/>
      <c r="J202" s="218"/>
      <c r="K202" s="218"/>
      <c r="L202" s="218"/>
      <c r="M202" s="218"/>
      <c r="N202" s="218"/>
      <c r="O202" s="218"/>
      <c r="P202" s="218"/>
      <c r="Q202" s="218"/>
      <c r="R202" s="218"/>
      <c r="S202" s="218"/>
      <c r="T202" s="218"/>
      <c r="U202" s="218"/>
      <c r="V202" s="218"/>
      <c r="W202" s="218"/>
      <c r="X202" s="218"/>
      <c r="Y202" s="218"/>
      <c r="Z202" s="218"/>
      <c r="AA202" s="218"/>
      <c r="AB202" s="218"/>
      <c r="AC202" s="218"/>
      <c r="AD202" s="218"/>
      <c r="AE202" s="218"/>
      <c r="AF202" s="218"/>
      <c r="AG202" s="218"/>
      <c r="AH202" s="218"/>
      <c r="AI202" s="218"/>
      <c r="AJ202" s="218"/>
      <c r="AK202" s="221"/>
    </row>
    <row r="203" spans="2:37" ht="19.5" customHeight="1" x14ac:dyDescent="0.15">
      <c r="B203" s="218"/>
      <c r="C203" s="218"/>
      <c r="D203" s="218"/>
      <c r="E203" s="218"/>
      <c r="F203" s="218"/>
      <c r="G203" s="218"/>
      <c r="H203" s="218"/>
      <c r="I203" s="218"/>
      <c r="J203" s="218"/>
      <c r="K203" s="218"/>
      <c r="L203" s="218"/>
      <c r="M203" s="218"/>
      <c r="N203" s="218"/>
      <c r="O203" s="218"/>
      <c r="P203" s="218"/>
      <c r="Q203" s="218"/>
      <c r="R203" s="218"/>
      <c r="S203" s="218"/>
      <c r="T203" s="218"/>
      <c r="U203" s="218"/>
      <c r="V203" s="218"/>
      <c r="W203" s="218"/>
      <c r="X203" s="218"/>
      <c r="Y203" s="218"/>
      <c r="Z203" s="218"/>
      <c r="AA203" s="218"/>
      <c r="AB203" s="218"/>
      <c r="AC203" s="218"/>
      <c r="AD203" s="218"/>
      <c r="AE203" s="218"/>
      <c r="AF203" s="218"/>
      <c r="AG203" s="218"/>
      <c r="AH203" s="218"/>
      <c r="AI203" s="218"/>
      <c r="AJ203" s="218"/>
      <c r="AK203" s="221"/>
    </row>
    <row r="204" spans="2:37" ht="19.5" customHeight="1" x14ac:dyDescent="0.15">
      <c r="B204" s="218"/>
      <c r="C204" s="218"/>
      <c r="D204" s="218"/>
      <c r="E204" s="218"/>
      <c r="F204" s="218"/>
      <c r="G204" s="218"/>
      <c r="H204" s="218"/>
      <c r="I204" s="218"/>
      <c r="J204" s="218"/>
      <c r="K204" s="218"/>
      <c r="L204" s="218"/>
      <c r="M204" s="218"/>
      <c r="N204" s="218"/>
      <c r="O204" s="218"/>
      <c r="P204" s="218"/>
      <c r="Q204" s="218"/>
      <c r="R204" s="218"/>
      <c r="S204" s="218"/>
      <c r="T204" s="218"/>
      <c r="U204" s="218"/>
      <c r="V204" s="218"/>
      <c r="W204" s="218"/>
      <c r="X204" s="218"/>
      <c r="Y204" s="218"/>
      <c r="Z204" s="218"/>
      <c r="AA204" s="218"/>
      <c r="AB204" s="218"/>
      <c r="AC204" s="218"/>
      <c r="AD204" s="218"/>
      <c r="AE204" s="218"/>
      <c r="AF204" s="218"/>
      <c r="AG204" s="218"/>
      <c r="AH204" s="218"/>
      <c r="AI204" s="218"/>
      <c r="AJ204" s="218"/>
      <c r="AK204" s="221"/>
    </row>
    <row r="205" spans="2:37" ht="19.5" customHeight="1" x14ac:dyDescent="0.15">
      <c r="B205" s="218"/>
      <c r="C205" s="218"/>
      <c r="D205" s="218"/>
      <c r="E205" s="218"/>
      <c r="F205" s="218"/>
      <c r="G205" s="218"/>
      <c r="H205" s="218"/>
      <c r="I205" s="218"/>
      <c r="J205" s="218"/>
      <c r="K205" s="218"/>
      <c r="L205" s="218"/>
      <c r="M205" s="218"/>
      <c r="N205" s="218"/>
      <c r="O205" s="218"/>
      <c r="P205" s="218"/>
      <c r="Q205" s="218"/>
      <c r="R205" s="218"/>
      <c r="S205" s="218"/>
      <c r="T205" s="218"/>
      <c r="U205" s="218"/>
      <c r="V205" s="218"/>
      <c r="W205" s="218"/>
      <c r="X205" s="218"/>
      <c r="Y205" s="218"/>
      <c r="Z205" s="218"/>
      <c r="AA205" s="218"/>
      <c r="AB205" s="218"/>
      <c r="AC205" s="218"/>
      <c r="AD205" s="218"/>
      <c r="AE205" s="218"/>
      <c r="AF205" s="218"/>
      <c r="AG205" s="218"/>
      <c r="AH205" s="218"/>
      <c r="AI205" s="218"/>
      <c r="AJ205" s="218"/>
      <c r="AK205" s="221"/>
    </row>
    <row r="206" spans="2:37" ht="19.5" customHeight="1" x14ac:dyDescent="0.15">
      <c r="B206" s="218"/>
      <c r="C206" s="218"/>
      <c r="D206" s="218"/>
      <c r="E206" s="218"/>
      <c r="F206" s="218"/>
      <c r="G206" s="218"/>
      <c r="H206" s="218"/>
      <c r="I206" s="218"/>
      <c r="J206" s="218"/>
      <c r="K206" s="218"/>
      <c r="L206" s="218"/>
      <c r="M206" s="218"/>
      <c r="N206" s="218"/>
      <c r="O206" s="218"/>
      <c r="P206" s="218"/>
      <c r="Q206" s="218"/>
      <c r="R206" s="218"/>
      <c r="S206" s="218"/>
      <c r="T206" s="218"/>
      <c r="U206" s="218"/>
      <c r="V206" s="218"/>
      <c r="W206" s="218"/>
      <c r="X206" s="218"/>
      <c r="Y206" s="218"/>
      <c r="Z206" s="218"/>
      <c r="AA206" s="218"/>
      <c r="AB206" s="218"/>
      <c r="AC206" s="218"/>
      <c r="AD206" s="218"/>
      <c r="AE206" s="218"/>
      <c r="AF206" s="218"/>
      <c r="AG206" s="218"/>
      <c r="AH206" s="218"/>
      <c r="AI206" s="218"/>
      <c r="AJ206" s="218"/>
      <c r="AK206" s="221"/>
    </row>
    <row r="207" spans="2:37" ht="19.5" customHeight="1" x14ac:dyDescent="0.15">
      <c r="B207" s="218"/>
      <c r="C207" s="218"/>
      <c r="D207" s="218"/>
      <c r="E207" s="218"/>
      <c r="F207" s="218"/>
      <c r="G207" s="218"/>
      <c r="H207" s="218"/>
      <c r="I207" s="218"/>
      <c r="J207" s="218"/>
      <c r="K207" s="218"/>
      <c r="L207" s="218"/>
      <c r="M207" s="218"/>
      <c r="N207" s="218"/>
      <c r="O207" s="218"/>
      <c r="P207" s="218"/>
      <c r="Q207" s="218"/>
      <c r="R207" s="218"/>
      <c r="S207" s="218"/>
      <c r="T207" s="218"/>
      <c r="U207" s="218"/>
      <c r="V207" s="218"/>
      <c r="W207" s="218"/>
      <c r="X207" s="218"/>
      <c r="Y207" s="218"/>
      <c r="Z207" s="218"/>
      <c r="AA207" s="218"/>
      <c r="AB207" s="218"/>
      <c r="AC207" s="218"/>
      <c r="AD207" s="218"/>
      <c r="AE207" s="218"/>
      <c r="AF207" s="218"/>
      <c r="AG207" s="218"/>
      <c r="AH207" s="218"/>
      <c r="AI207" s="218"/>
      <c r="AJ207" s="218"/>
      <c r="AK207" s="221"/>
    </row>
    <row r="208" spans="2:37" ht="19.5" customHeight="1" x14ac:dyDescent="0.15">
      <c r="B208" s="218"/>
      <c r="C208" s="218"/>
      <c r="D208" s="218"/>
      <c r="E208" s="218"/>
      <c r="F208" s="218"/>
      <c r="G208" s="218"/>
      <c r="H208" s="218"/>
      <c r="I208" s="218"/>
      <c r="J208" s="218"/>
      <c r="K208" s="218"/>
      <c r="L208" s="218"/>
      <c r="M208" s="218"/>
      <c r="N208" s="218"/>
      <c r="O208" s="218"/>
      <c r="P208" s="218"/>
      <c r="Q208" s="218"/>
      <c r="R208" s="218"/>
      <c r="S208" s="218"/>
      <c r="T208" s="218"/>
      <c r="U208" s="218"/>
      <c r="V208" s="218"/>
      <c r="W208" s="218"/>
      <c r="X208" s="218"/>
      <c r="Y208" s="218"/>
      <c r="Z208" s="218"/>
      <c r="AA208" s="218"/>
      <c r="AB208" s="218"/>
      <c r="AC208" s="218"/>
      <c r="AD208" s="218"/>
      <c r="AE208" s="218"/>
      <c r="AF208" s="218"/>
      <c r="AG208" s="218"/>
      <c r="AH208" s="218"/>
      <c r="AI208" s="218"/>
      <c r="AJ208" s="218"/>
      <c r="AK208" s="221"/>
    </row>
    <row r="209" spans="2:37" ht="19.5" customHeight="1" x14ac:dyDescent="0.15">
      <c r="B209" s="218"/>
      <c r="C209" s="218"/>
      <c r="D209" s="218"/>
      <c r="E209" s="218"/>
      <c r="F209" s="218"/>
      <c r="G209" s="218"/>
      <c r="H209" s="218"/>
      <c r="I209" s="218"/>
      <c r="J209" s="218"/>
      <c r="K209" s="218"/>
      <c r="L209" s="218"/>
      <c r="M209" s="218"/>
      <c r="N209" s="218"/>
      <c r="O209" s="218"/>
      <c r="P209" s="218"/>
      <c r="Q209" s="218"/>
      <c r="R209" s="218"/>
      <c r="S209" s="218"/>
      <c r="T209" s="218"/>
      <c r="U209" s="218"/>
      <c r="V209" s="218"/>
      <c r="W209" s="218"/>
      <c r="X209" s="218"/>
      <c r="Y209" s="218"/>
      <c r="Z209" s="218"/>
      <c r="AA209" s="218"/>
      <c r="AB209" s="218"/>
      <c r="AC209" s="218"/>
      <c r="AD209" s="218"/>
      <c r="AE209" s="218"/>
      <c r="AF209" s="218"/>
      <c r="AG209" s="218"/>
      <c r="AH209" s="218"/>
      <c r="AI209" s="218"/>
      <c r="AJ209" s="218"/>
      <c r="AK209" s="221"/>
    </row>
    <row r="210" spans="2:37" ht="19.5" customHeight="1" x14ac:dyDescent="0.15">
      <c r="B210" s="218"/>
      <c r="C210" s="218"/>
      <c r="D210" s="218"/>
      <c r="E210" s="218"/>
      <c r="F210" s="218"/>
      <c r="G210" s="218"/>
      <c r="H210" s="218"/>
      <c r="I210" s="218"/>
      <c r="J210" s="218"/>
      <c r="K210" s="218"/>
      <c r="L210" s="218"/>
      <c r="M210" s="218"/>
      <c r="N210" s="218"/>
      <c r="O210" s="218"/>
      <c r="P210" s="218"/>
      <c r="Q210" s="218"/>
      <c r="R210" s="218"/>
      <c r="S210" s="218"/>
      <c r="T210" s="218"/>
      <c r="U210" s="218"/>
      <c r="V210" s="218"/>
      <c r="W210" s="218"/>
      <c r="X210" s="218"/>
      <c r="Y210" s="218"/>
      <c r="Z210" s="218"/>
      <c r="AA210" s="218"/>
      <c r="AB210" s="218"/>
      <c r="AC210" s="218"/>
      <c r="AD210" s="218"/>
      <c r="AE210" s="218"/>
      <c r="AF210" s="218"/>
      <c r="AG210" s="218"/>
      <c r="AH210" s="218"/>
      <c r="AI210" s="218"/>
      <c r="AJ210" s="218"/>
      <c r="AK210" s="221"/>
    </row>
    <row r="211" spans="2:37" ht="19.5" customHeight="1" x14ac:dyDescent="0.15">
      <c r="B211" s="218"/>
      <c r="C211" s="218"/>
      <c r="D211" s="218"/>
      <c r="E211" s="218"/>
      <c r="F211" s="218"/>
      <c r="G211" s="218"/>
      <c r="H211" s="218"/>
      <c r="I211" s="218"/>
      <c r="J211" s="218"/>
      <c r="K211" s="218"/>
      <c r="L211" s="218"/>
      <c r="M211" s="218"/>
      <c r="N211" s="218"/>
      <c r="O211" s="218"/>
      <c r="P211" s="218"/>
      <c r="Q211" s="218"/>
      <c r="R211" s="218"/>
      <c r="S211" s="218"/>
      <c r="T211" s="218"/>
      <c r="U211" s="218"/>
      <c r="V211" s="218"/>
      <c r="W211" s="218"/>
      <c r="X211" s="218"/>
      <c r="Y211" s="218"/>
      <c r="Z211" s="218"/>
      <c r="AA211" s="218"/>
      <c r="AB211" s="218"/>
      <c r="AC211" s="218"/>
      <c r="AD211" s="218"/>
      <c r="AE211" s="218"/>
      <c r="AF211" s="218"/>
      <c r="AG211" s="218"/>
      <c r="AH211" s="218"/>
      <c r="AI211" s="218"/>
      <c r="AJ211" s="218"/>
      <c r="AK211" s="221"/>
    </row>
    <row r="212" spans="2:37" ht="19.5" customHeight="1" x14ac:dyDescent="0.15">
      <c r="B212" s="218"/>
      <c r="C212" s="218"/>
      <c r="D212" s="218"/>
      <c r="E212" s="218"/>
      <c r="F212" s="218"/>
      <c r="G212" s="218"/>
      <c r="H212" s="218"/>
      <c r="I212" s="218"/>
      <c r="J212" s="218"/>
      <c r="K212" s="218"/>
      <c r="L212" s="218"/>
      <c r="M212" s="218"/>
      <c r="N212" s="218"/>
      <c r="O212" s="218"/>
      <c r="P212" s="218"/>
      <c r="Q212" s="218"/>
      <c r="R212" s="218"/>
      <c r="S212" s="218"/>
      <c r="T212" s="218"/>
      <c r="U212" s="218"/>
      <c r="V212" s="218"/>
      <c r="W212" s="218"/>
      <c r="X212" s="218"/>
      <c r="Y212" s="218"/>
      <c r="Z212" s="218"/>
      <c r="AA212" s="218"/>
      <c r="AB212" s="218"/>
      <c r="AC212" s="218"/>
      <c r="AD212" s="218"/>
      <c r="AE212" s="218"/>
      <c r="AF212" s="218"/>
      <c r="AG212" s="218"/>
      <c r="AH212" s="218"/>
      <c r="AI212" s="218"/>
      <c r="AJ212" s="218"/>
      <c r="AK212" s="221"/>
    </row>
    <row r="213" spans="2:37" ht="19.5" customHeight="1" x14ac:dyDescent="0.15">
      <c r="B213" s="218"/>
      <c r="C213" s="218"/>
      <c r="D213" s="218"/>
      <c r="E213" s="218"/>
      <c r="F213" s="218"/>
      <c r="G213" s="218"/>
      <c r="H213" s="218"/>
      <c r="I213" s="218"/>
      <c r="J213" s="218"/>
      <c r="K213" s="218"/>
      <c r="L213" s="218"/>
      <c r="M213" s="218"/>
      <c r="N213" s="218"/>
      <c r="O213" s="218"/>
      <c r="P213" s="218"/>
      <c r="Q213" s="218"/>
      <c r="R213" s="218"/>
      <c r="S213" s="218"/>
      <c r="T213" s="218"/>
      <c r="U213" s="218"/>
      <c r="V213" s="218"/>
      <c r="W213" s="218"/>
      <c r="X213" s="218"/>
      <c r="Y213" s="218"/>
      <c r="Z213" s="218"/>
      <c r="AA213" s="218"/>
      <c r="AB213" s="218"/>
      <c r="AC213" s="218"/>
      <c r="AD213" s="218"/>
      <c r="AE213" s="218"/>
      <c r="AF213" s="218"/>
      <c r="AG213" s="218"/>
      <c r="AH213" s="218"/>
      <c r="AI213" s="218"/>
      <c r="AJ213" s="218"/>
      <c r="AK213" s="221"/>
    </row>
    <row r="214" spans="2:37" ht="19.5" customHeight="1" x14ac:dyDescent="0.15">
      <c r="B214" s="218"/>
      <c r="C214" s="218"/>
      <c r="D214" s="218"/>
      <c r="E214" s="218"/>
      <c r="F214" s="218"/>
      <c r="G214" s="218"/>
      <c r="H214" s="218"/>
      <c r="I214" s="218"/>
      <c r="J214" s="218"/>
      <c r="K214" s="218"/>
      <c r="L214" s="218"/>
      <c r="M214" s="218"/>
      <c r="N214" s="218"/>
      <c r="O214" s="218"/>
      <c r="P214" s="218"/>
      <c r="Q214" s="218"/>
      <c r="R214" s="218"/>
      <c r="S214" s="218"/>
      <c r="T214" s="218"/>
      <c r="U214" s="218"/>
      <c r="V214" s="218"/>
      <c r="W214" s="218"/>
      <c r="X214" s="218"/>
      <c r="Y214" s="218"/>
      <c r="Z214" s="218"/>
      <c r="AA214" s="218"/>
      <c r="AB214" s="218"/>
      <c r="AC214" s="218"/>
      <c r="AD214" s="218"/>
      <c r="AE214" s="218"/>
      <c r="AF214" s="218"/>
      <c r="AG214" s="218"/>
      <c r="AH214" s="218"/>
      <c r="AI214" s="218"/>
      <c r="AJ214" s="218"/>
      <c r="AK214" s="221"/>
    </row>
    <row r="215" spans="2:37" ht="19.5" customHeight="1" x14ac:dyDescent="0.15">
      <c r="B215" s="218"/>
      <c r="C215" s="218"/>
      <c r="D215" s="218"/>
      <c r="E215" s="218"/>
      <c r="F215" s="218"/>
      <c r="G215" s="218"/>
      <c r="H215" s="218"/>
      <c r="I215" s="218"/>
      <c r="J215" s="218"/>
      <c r="K215" s="218"/>
      <c r="L215" s="218"/>
      <c r="M215" s="218"/>
      <c r="N215" s="218"/>
      <c r="O215" s="218"/>
      <c r="P215" s="218"/>
      <c r="Q215" s="218"/>
      <c r="R215" s="218"/>
      <c r="S215" s="218"/>
      <c r="T215" s="218"/>
      <c r="U215" s="218"/>
      <c r="V215" s="218"/>
      <c r="W215" s="218"/>
      <c r="X215" s="218"/>
      <c r="Y215" s="218"/>
      <c r="Z215" s="218"/>
      <c r="AA215" s="218"/>
      <c r="AB215" s="218"/>
      <c r="AC215" s="218"/>
      <c r="AD215" s="218"/>
      <c r="AE215" s="218"/>
      <c r="AF215" s="218"/>
      <c r="AG215" s="218"/>
      <c r="AH215" s="218"/>
      <c r="AI215" s="218"/>
      <c r="AJ215" s="218"/>
      <c r="AK215" s="221"/>
    </row>
    <row r="216" spans="2:37" ht="19.5" customHeight="1" x14ac:dyDescent="0.15">
      <c r="B216" s="218"/>
      <c r="C216" s="218"/>
      <c r="D216" s="218"/>
      <c r="E216" s="218"/>
      <c r="F216" s="218"/>
      <c r="G216" s="218"/>
      <c r="H216" s="218"/>
      <c r="I216" s="218"/>
      <c r="J216" s="218"/>
      <c r="K216" s="218"/>
      <c r="L216" s="218"/>
      <c r="M216" s="218"/>
      <c r="N216" s="218"/>
      <c r="O216" s="218"/>
      <c r="P216" s="218"/>
      <c r="Q216" s="218"/>
      <c r="R216" s="218"/>
      <c r="S216" s="218"/>
      <c r="T216" s="218"/>
      <c r="U216" s="218"/>
      <c r="V216" s="218"/>
      <c r="W216" s="218"/>
      <c r="X216" s="218"/>
      <c r="Y216" s="218"/>
      <c r="Z216" s="218"/>
      <c r="AA216" s="218"/>
      <c r="AB216" s="218"/>
      <c r="AC216" s="218"/>
      <c r="AD216" s="218"/>
      <c r="AE216" s="218"/>
      <c r="AF216" s="218"/>
      <c r="AG216" s="218"/>
      <c r="AH216" s="218"/>
      <c r="AI216" s="218"/>
      <c r="AJ216" s="218"/>
      <c r="AK216" s="221"/>
    </row>
    <row r="217" spans="2:37" ht="19.5" customHeight="1" x14ac:dyDescent="0.15">
      <c r="B217" s="218"/>
      <c r="C217" s="218"/>
      <c r="D217" s="218"/>
      <c r="E217" s="218"/>
      <c r="F217" s="218"/>
      <c r="G217" s="218"/>
      <c r="H217" s="218"/>
      <c r="I217" s="218"/>
      <c r="J217" s="218"/>
      <c r="K217" s="218"/>
      <c r="L217" s="218"/>
      <c r="M217" s="218"/>
      <c r="N217" s="218"/>
      <c r="O217" s="218"/>
      <c r="P217" s="218"/>
      <c r="Q217" s="218"/>
      <c r="R217" s="218"/>
      <c r="S217" s="218"/>
      <c r="T217" s="218"/>
      <c r="U217" s="218"/>
      <c r="V217" s="218"/>
      <c r="W217" s="218"/>
      <c r="X217" s="218"/>
      <c r="Y217" s="218"/>
      <c r="Z217" s="218"/>
      <c r="AA217" s="218"/>
      <c r="AB217" s="218"/>
      <c r="AC217" s="218"/>
      <c r="AD217" s="218"/>
      <c r="AE217" s="218"/>
      <c r="AF217" s="218"/>
      <c r="AG217" s="218"/>
      <c r="AH217" s="218"/>
      <c r="AI217" s="218"/>
      <c r="AJ217" s="218"/>
      <c r="AK217" s="221"/>
    </row>
    <row r="218" spans="2:37" ht="19.5" customHeight="1" x14ac:dyDescent="0.15">
      <c r="B218" s="218"/>
      <c r="C218" s="218"/>
      <c r="D218" s="218"/>
      <c r="E218" s="218"/>
      <c r="F218" s="218"/>
      <c r="G218" s="218"/>
      <c r="H218" s="218"/>
      <c r="I218" s="218"/>
      <c r="J218" s="218"/>
      <c r="K218" s="218"/>
      <c r="L218" s="218"/>
      <c r="M218" s="218"/>
      <c r="N218" s="218"/>
      <c r="O218" s="218"/>
      <c r="P218" s="218"/>
      <c r="Q218" s="218"/>
      <c r="R218" s="218"/>
      <c r="S218" s="218"/>
      <c r="T218" s="218"/>
      <c r="U218" s="218"/>
      <c r="V218" s="218"/>
      <c r="W218" s="218"/>
      <c r="X218" s="218"/>
      <c r="Y218" s="218"/>
      <c r="Z218" s="218"/>
      <c r="AA218" s="218"/>
      <c r="AB218" s="218"/>
      <c r="AC218" s="218"/>
      <c r="AD218" s="218"/>
      <c r="AE218" s="218"/>
      <c r="AF218" s="218"/>
      <c r="AG218" s="218"/>
      <c r="AH218" s="218"/>
      <c r="AI218" s="218"/>
      <c r="AJ218" s="218"/>
      <c r="AK218" s="221"/>
    </row>
    <row r="219" spans="2:37" ht="19.5" customHeight="1" x14ac:dyDescent="0.15">
      <c r="B219" s="218"/>
      <c r="C219" s="218"/>
      <c r="D219" s="218"/>
      <c r="E219" s="218"/>
      <c r="F219" s="218"/>
      <c r="G219" s="218"/>
      <c r="H219" s="218"/>
      <c r="I219" s="218"/>
      <c r="J219" s="218"/>
      <c r="K219" s="218"/>
      <c r="L219" s="218"/>
      <c r="M219" s="218"/>
      <c r="N219" s="218"/>
      <c r="O219" s="218"/>
      <c r="P219" s="218"/>
      <c r="Q219" s="218"/>
      <c r="R219" s="218"/>
      <c r="S219" s="218"/>
      <c r="T219" s="218"/>
      <c r="U219" s="218"/>
      <c r="V219" s="218"/>
      <c r="W219" s="218"/>
      <c r="X219" s="218"/>
      <c r="Y219" s="218"/>
      <c r="Z219" s="218"/>
      <c r="AA219" s="218"/>
      <c r="AB219" s="218"/>
      <c r="AC219" s="218"/>
      <c r="AD219" s="218"/>
      <c r="AE219" s="218"/>
      <c r="AF219" s="218"/>
      <c r="AG219" s="218"/>
      <c r="AH219" s="218"/>
      <c r="AI219" s="218"/>
      <c r="AJ219" s="218"/>
      <c r="AK219" s="221"/>
    </row>
    <row r="220" spans="2:37" ht="19.5" customHeight="1" x14ac:dyDescent="0.15">
      <c r="B220" s="218"/>
      <c r="C220" s="218"/>
      <c r="D220" s="218"/>
      <c r="E220" s="218"/>
      <c r="F220" s="218"/>
      <c r="G220" s="218"/>
      <c r="H220" s="218"/>
      <c r="I220" s="218"/>
      <c r="J220" s="218"/>
      <c r="K220" s="218"/>
      <c r="L220" s="218"/>
      <c r="M220" s="218"/>
      <c r="N220" s="218"/>
      <c r="O220" s="218"/>
      <c r="P220" s="218"/>
      <c r="Q220" s="218"/>
      <c r="R220" s="218"/>
      <c r="S220" s="218"/>
      <c r="T220" s="218"/>
      <c r="U220" s="218"/>
      <c r="V220" s="218"/>
      <c r="W220" s="218"/>
      <c r="X220" s="218"/>
      <c r="Y220" s="218"/>
      <c r="Z220" s="218"/>
      <c r="AA220" s="218"/>
      <c r="AB220" s="218"/>
      <c r="AC220" s="218"/>
      <c r="AD220" s="218"/>
      <c r="AE220" s="218"/>
      <c r="AF220" s="218"/>
      <c r="AG220" s="218"/>
      <c r="AH220" s="218"/>
      <c r="AI220" s="218"/>
      <c r="AJ220" s="218"/>
      <c r="AK220" s="221"/>
    </row>
    <row r="221" spans="2:37" ht="19.5" customHeight="1" x14ac:dyDescent="0.15">
      <c r="B221" s="218"/>
      <c r="C221" s="218"/>
      <c r="D221" s="218"/>
      <c r="E221" s="218"/>
      <c r="F221" s="218"/>
      <c r="G221" s="218"/>
      <c r="H221" s="218"/>
      <c r="I221" s="218"/>
      <c r="J221" s="218"/>
      <c r="K221" s="218"/>
      <c r="L221" s="218"/>
      <c r="M221" s="218"/>
      <c r="N221" s="218"/>
      <c r="O221" s="218"/>
      <c r="P221" s="218"/>
      <c r="Q221" s="218"/>
      <c r="R221" s="218"/>
      <c r="S221" s="218"/>
      <c r="T221" s="218"/>
      <c r="U221" s="218"/>
      <c r="V221" s="218"/>
      <c r="W221" s="218"/>
      <c r="X221" s="218"/>
      <c r="Y221" s="218"/>
      <c r="Z221" s="218"/>
      <c r="AA221" s="218"/>
      <c r="AB221" s="218"/>
      <c r="AC221" s="218"/>
      <c r="AD221" s="218"/>
      <c r="AE221" s="218"/>
      <c r="AF221" s="218"/>
      <c r="AG221" s="218"/>
      <c r="AH221" s="218"/>
      <c r="AI221" s="218"/>
      <c r="AJ221" s="218"/>
      <c r="AK221" s="221"/>
    </row>
    <row r="222" spans="2:37" ht="19.5" customHeight="1" x14ac:dyDescent="0.15">
      <c r="B222" s="218"/>
      <c r="C222" s="218"/>
      <c r="D222" s="218"/>
      <c r="E222" s="218"/>
      <c r="F222" s="218"/>
      <c r="G222" s="218"/>
      <c r="H222" s="218"/>
      <c r="I222" s="218"/>
      <c r="J222" s="218"/>
      <c r="K222" s="218"/>
      <c r="L222" s="218"/>
      <c r="M222" s="218"/>
      <c r="N222" s="218"/>
      <c r="O222" s="218"/>
      <c r="P222" s="218"/>
      <c r="Q222" s="218"/>
      <c r="R222" s="218"/>
      <c r="S222" s="218"/>
      <c r="T222" s="218"/>
      <c r="U222" s="218"/>
      <c r="V222" s="218"/>
      <c r="W222" s="218"/>
      <c r="X222" s="218"/>
      <c r="Y222" s="218"/>
      <c r="Z222" s="218"/>
      <c r="AA222" s="218"/>
      <c r="AB222" s="218"/>
      <c r="AC222" s="218"/>
      <c r="AD222" s="218"/>
      <c r="AE222" s="218"/>
      <c r="AF222" s="218"/>
      <c r="AG222" s="218"/>
      <c r="AH222" s="218"/>
      <c r="AI222" s="218"/>
      <c r="AJ222" s="218"/>
      <c r="AK222" s="221"/>
    </row>
    <row r="223" spans="2:37" ht="19.5" customHeight="1" x14ac:dyDescent="0.15">
      <c r="C223" s="218"/>
      <c r="D223" s="218"/>
      <c r="E223" s="218"/>
      <c r="F223" s="218"/>
      <c r="G223" s="218"/>
      <c r="H223" s="218"/>
      <c r="I223" s="218"/>
      <c r="J223" s="218"/>
      <c r="K223" s="218"/>
      <c r="L223" s="218"/>
      <c r="M223" s="218"/>
      <c r="N223" s="218"/>
      <c r="O223" s="218"/>
      <c r="P223" s="218"/>
      <c r="Q223" s="218"/>
      <c r="R223" s="218"/>
      <c r="S223" s="218"/>
      <c r="T223" s="218"/>
      <c r="U223" s="218"/>
      <c r="V223" s="218"/>
      <c r="W223" s="218"/>
      <c r="X223" s="218"/>
      <c r="Y223" s="218"/>
      <c r="Z223" s="218"/>
      <c r="AA223" s="218"/>
      <c r="AB223" s="218"/>
      <c r="AC223" s="218"/>
      <c r="AD223" s="218"/>
      <c r="AE223" s="218"/>
      <c r="AF223" s="218"/>
      <c r="AG223" s="218"/>
      <c r="AH223" s="218"/>
      <c r="AI223" s="218"/>
      <c r="AJ223" s="218"/>
      <c r="AK223" s="221"/>
    </row>
    <row r="224" spans="2:37" ht="19.5" customHeight="1" x14ac:dyDescent="0.15">
      <c r="C224" s="218"/>
      <c r="D224" s="218"/>
      <c r="E224" s="218"/>
      <c r="F224" s="218"/>
      <c r="G224" s="218"/>
      <c r="H224" s="218"/>
      <c r="I224" s="218"/>
      <c r="J224" s="218"/>
      <c r="K224" s="218"/>
      <c r="L224" s="218"/>
      <c r="M224" s="218"/>
      <c r="N224" s="218"/>
      <c r="O224" s="218"/>
      <c r="P224" s="218"/>
      <c r="Q224" s="218"/>
      <c r="R224" s="218"/>
      <c r="S224" s="218"/>
      <c r="T224" s="218"/>
      <c r="U224" s="218"/>
      <c r="V224" s="218"/>
      <c r="W224" s="218"/>
      <c r="X224" s="218"/>
      <c r="Y224" s="218"/>
      <c r="Z224" s="218"/>
      <c r="AA224" s="218"/>
      <c r="AB224" s="218"/>
      <c r="AC224" s="218"/>
      <c r="AD224" s="218"/>
      <c r="AE224" s="218"/>
      <c r="AF224" s="218"/>
      <c r="AG224" s="218"/>
      <c r="AH224" s="218"/>
      <c r="AI224" s="218"/>
      <c r="AJ224" s="218"/>
      <c r="AK224" s="221"/>
    </row>
    <row r="225" spans="3:37" ht="19.5" customHeight="1" x14ac:dyDescent="0.15">
      <c r="C225" s="218"/>
      <c r="D225" s="218"/>
      <c r="E225" s="218"/>
      <c r="F225" s="218"/>
      <c r="G225" s="218"/>
      <c r="H225" s="218"/>
      <c r="I225" s="218"/>
      <c r="J225" s="218"/>
      <c r="K225" s="218"/>
      <c r="L225" s="218"/>
      <c r="M225" s="218"/>
      <c r="N225" s="218"/>
      <c r="O225" s="218"/>
      <c r="P225" s="218"/>
      <c r="Q225" s="218"/>
      <c r="R225" s="218"/>
      <c r="S225" s="218"/>
      <c r="T225" s="218"/>
      <c r="U225" s="218"/>
      <c r="V225" s="218"/>
      <c r="W225" s="218"/>
      <c r="X225" s="218"/>
      <c r="Y225" s="218"/>
      <c r="Z225" s="218"/>
      <c r="AA225" s="218"/>
      <c r="AB225" s="218"/>
      <c r="AC225" s="218"/>
      <c r="AD225" s="218"/>
      <c r="AE225" s="218"/>
      <c r="AF225" s="218"/>
      <c r="AG225" s="218"/>
      <c r="AH225" s="218"/>
      <c r="AI225" s="218"/>
      <c r="AJ225" s="218"/>
      <c r="AK225" s="221"/>
    </row>
    <row r="226" spans="3:37" ht="19.5" customHeight="1" x14ac:dyDescent="0.15">
      <c r="C226" s="218"/>
      <c r="D226" s="218"/>
      <c r="E226" s="218"/>
      <c r="F226" s="218"/>
      <c r="G226" s="218"/>
      <c r="H226" s="218"/>
      <c r="I226" s="218"/>
      <c r="J226" s="218"/>
      <c r="K226" s="218"/>
      <c r="L226" s="218"/>
      <c r="M226" s="218"/>
      <c r="N226" s="218"/>
      <c r="O226" s="218"/>
      <c r="P226" s="218"/>
      <c r="Q226" s="218"/>
      <c r="R226" s="218"/>
      <c r="S226" s="218"/>
      <c r="T226" s="218"/>
      <c r="U226" s="218"/>
      <c r="V226" s="218"/>
      <c r="W226" s="218"/>
      <c r="X226" s="218"/>
      <c r="Y226" s="218"/>
      <c r="Z226" s="218"/>
      <c r="AA226" s="218"/>
      <c r="AB226" s="218"/>
      <c r="AC226" s="218"/>
      <c r="AD226" s="218"/>
      <c r="AE226" s="218"/>
      <c r="AF226" s="218"/>
      <c r="AG226" s="218"/>
      <c r="AH226" s="218"/>
      <c r="AI226" s="218"/>
      <c r="AJ226" s="218"/>
      <c r="AK226" s="221"/>
    </row>
    <row r="227" spans="3:37" ht="19.5" customHeight="1" x14ac:dyDescent="0.15">
      <c r="C227" s="218"/>
      <c r="D227" s="218"/>
      <c r="E227" s="218"/>
      <c r="F227" s="218"/>
      <c r="G227" s="218"/>
      <c r="H227" s="218"/>
      <c r="I227" s="218"/>
      <c r="J227" s="218"/>
      <c r="K227" s="218"/>
      <c r="L227" s="218"/>
      <c r="M227" s="218"/>
      <c r="N227" s="218"/>
      <c r="O227" s="218"/>
      <c r="P227" s="218"/>
      <c r="Q227" s="218"/>
      <c r="R227" s="218"/>
      <c r="S227" s="218"/>
      <c r="T227" s="218"/>
      <c r="U227" s="218"/>
      <c r="V227" s="218"/>
      <c r="W227" s="218"/>
      <c r="X227" s="218"/>
      <c r="Y227" s="218"/>
      <c r="Z227" s="218"/>
      <c r="AA227" s="218"/>
      <c r="AB227" s="218"/>
      <c r="AC227" s="218"/>
      <c r="AD227" s="218"/>
      <c r="AE227" s="218"/>
      <c r="AF227" s="218"/>
      <c r="AG227" s="218"/>
      <c r="AH227" s="218"/>
      <c r="AI227" s="218"/>
      <c r="AJ227" s="218"/>
      <c r="AK227" s="221"/>
    </row>
    <row r="228" spans="3:37" ht="19.5" customHeight="1" x14ac:dyDescent="0.15">
      <c r="C228" s="218"/>
      <c r="D228" s="218"/>
      <c r="E228" s="218"/>
      <c r="F228" s="218"/>
      <c r="G228" s="218"/>
      <c r="H228" s="218"/>
      <c r="I228" s="218"/>
      <c r="J228" s="218"/>
      <c r="K228" s="218"/>
      <c r="L228" s="218"/>
      <c r="M228" s="218"/>
      <c r="N228" s="218"/>
      <c r="O228" s="218"/>
      <c r="P228" s="218"/>
      <c r="Q228" s="218"/>
      <c r="R228" s="218"/>
      <c r="S228" s="218"/>
      <c r="T228" s="218"/>
      <c r="U228" s="218"/>
      <c r="V228" s="218"/>
      <c r="W228" s="218"/>
      <c r="X228" s="218"/>
      <c r="Y228" s="218"/>
      <c r="Z228" s="218"/>
      <c r="AA228" s="218"/>
      <c r="AB228" s="218"/>
      <c r="AC228" s="218"/>
      <c r="AD228" s="218"/>
      <c r="AE228" s="218"/>
      <c r="AF228" s="218"/>
      <c r="AG228" s="218"/>
      <c r="AH228" s="218"/>
      <c r="AI228" s="218"/>
      <c r="AJ228" s="218"/>
      <c r="AK228" s="221"/>
    </row>
    <row r="229" spans="3:37" ht="19.5" customHeight="1" x14ac:dyDescent="0.15">
      <c r="AI229" s="218"/>
      <c r="AJ229" s="218"/>
      <c r="AK229" s="221"/>
    </row>
    <row r="230" spans="3:37" ht="19.5" customHeight="1" x14ac:dyDescent="0.15">
      <c r="AI230" s="218"/>
      <c r="AJ230" s="218"/>
      <c r="AK230" s="221"/>
    </row>
    <row r="231" spans="3:37" ht="19.5" customHeight="1" x14ac:dyDescent="0.15">
      <c r="AI231" s="218"/>
    </row>
  </sheetData>
  <sheetProtection sheet="1" formatCells="0" selectLockedCells="1"/>
  <mergeCells count="145">
    <mergeCell ref="Z7:AK7"/>
    <mergeCell ref="C4:AK4"/>
    <mergeCell ref="C7:H7"/>
    <mergeCell ref="I7:M7"/>
    <mergeCell ref="O7:S7"/>
    <mergeCell ref="T7:Y7"/>
    <mergeCell ref="C6:AJ6"/>
    <mergeCell ref="AB47:AE47"/>
    <mergeCell ref="AG47:AJ47"/>
    <mergeCell ref="R46:U46"/>
    <mergeCell ref="AB44:AF45"/>
    <mergeCell ref="AG44:AK45"/>
    <mergeCell ref="H46:K46"/>
    <mergeCell ref="R32:U32"/>
    <mergeCell ref="T40:W40"/>
    <mergeCell ref="D41:F41"/>
    <mergeCell ref="H34:I34"/>
    <mergeCell ref="J34:N34"/>
    <mergeCell ref="V33:W33"/>
    <mergeCell ref="X33:AB33"/>
    <mergeCell ref="K41:M41"/>
    <mergeCell ref="N41:S41"/>
    <mergeCell ref="T41:W41"/>
    <mergeCell ref="X41:Y41"/>
    <mergeCell ref="AB48:AE48"/>
    <mergeCell ref="AG48:AJ48"/>
    <mergeCell ref="H49:K49"/>
    <mergeCell ref="M49:P49"/>
    <mergeCell ref="R49:U49"/>
    <mergeCell ref="W49:Z49"/>
    <mergeCell ref="AB49:AE49"/>
    <mergeCell ref="AG49:AJ49"/>
    <mergeCell ref="H48:K48"/>
    <mergeCell ref="M48:P48"/>
    <mergeCell ref="M46:P46"/>
    <mergeCell ref="H44:L45"/>
    <mergeCell ref="M44:Q45"/>
    <mergeCell ref="R44:V45"/>
    <mergeCell ref="W44:AA45"/>
    <mergeCell ref="AB46:AE46"/>
    <mergeCell ref="AG46:AJ46"/>
    <mergeCell ref="F46:G46"/>
    <mergeCell ref="C8:AK8"/>
    <mergeCell ref="E17:T17"/>
    <mergeCell ref="F18:T18"/>
    <mergeCell ref="E19:F19"/>
    <mergeCell ref="G19:T19"/>
    <mergeCell ref="W19:AC19"/>
    <mergeCell ref="Y27:Z27"/>
    <mergeCell ref="X38:Y38"/>
    <mergeCell ref="X39:Y39"/>
    <mergeCell ref="D9:AK15"/>
    <mergeCell ref="J32:N32"/>
    <mergeCell ref="D33:G33"/>
    <mergeCell ref="D39:F39"/>
    <mergeCell ref="G39:I39"/>
    <mergeCell ref="D38:F38"/>
    <mergeCell ref="G38:I38"/>
    <mergeCell ref="H55:J55"/>
    <mergeCell ref="I54:J54"/>
    <mergeCell ref="I53:J53"/>
    <mergeCell ref="W46:Z46"/>
    <mergeCell ref="X40:Y40"/>
    <mergeCell ref="D43:R43"/>
    <mergeCell ref="R48:U48"/>
    <mergeCell ref="D46:E46"/>
    <mergeCell ref="K40:M40"/>
    <mergeCell ref="N40:S40"/>
    <mergeCell ref="W48:Z48"/>
    <mergeCell ref="H47:K47"/>
    <mergeCell ref="M47:P47"/>
    <mergeCell ref="R47:U47"/>
    <mergeCell ref="W47:Z47"/>
    <mergeCell ref="D49:E49"/>
    <mergeCell ref="F49:G49"/>
    <mergeCell ref="D47:E47"/>
    <mergeCell ref="F47:G47"/>
    <mergeCell ref="D48:E48"/>
    <mergeCell ref="F48:G48"/>
    <mergeCell ref="D44:G45"/>
    <mergeCell ref="D40:F40"/>
    <mergeCell ref="G40:I40"/>
    <mergeCell ref="G41:I41"/>
    <mergeCell ref="X31:AB31"/>
    <mergeCell ref="T39:W39"/>
    <mergeCell ref="V37:W37"/>
    <mergeCell ref="X37:AB37"/>
    <mergeCell ref="V31:W31"/>
    <mergeCell ref="V36:W36"/>
    <mergeCell ref="R34:U34"/>
    <mergeCell ref="V34:W34"/>
    <mergeCell ref="X34:AB34"/>
    <mergeCell ref="D35:I35"/>
    <mergeCell ref="K39:M39"/>
    <mergeCell ref="N39:S39"/>
    <mergeCell ref="N38:S38"/>
    <mergeCell ref="R35:W35"/>
    <mergeCell ref="T38:W38"/>
    <mergeCell ref="J33:N33"/>
    <mergeCell ref="X36:AB36"/>
    <mergeCell ref="R36:U36"/>
    <mergeCell ref="V32:W32"/>
    <mergeCell ref="X32:AB32"/>
    <mergeCell ref="R33:U33"/>
    <mergeCell ref="D34:G34"/>
    <mergeCell ref="K38:M38"/>
    <mergeCell ref="D37:Q37"/>
    <mergeCell ref="J35:N35"/>
    <mergeCell ref="J36:N36"/>
    <mergeCell ref="D36:G36"/>
    <mergeCell ref="H36:I36"/>
    <mergeCell ref="AE20:AE21"/>
    <mergeCell ref="D20:D21"/>
    <mergeCell ref="D29:N29"/>
    <mergeCell ref="X35:AB35"/>
    <mergeCell ref="D31:G31"/>
    <mergeCell ref="H31:I31"/>
    <mergeCell ref="J31:N31"/>
    <mergeCell ref="H33:I33"/>
    <mergeCell ref="D32:G32"/>
    <mergeCell ref="H32:I32"/>
    <mergeCell ref="D30:G30"/>
    <mergeCell ref="H30:I30"/>
    <mergeCell ref="J30:N30"/>
    <mergeCell ref="R29:AI29"/>
    <mergeCell ref="R30:U30"/>
    <mergeCell ref="V30:W30"/>
    <mergeCell ref="X30:AB30"/>
    <mergeCell ref="R31:U31"/>
    <mergeCell ref="AF20:AK21"/>
    <mergeCell ref="AD27:AF27"/>
    <mergeCell ref="AG27:AH27"/>
    <mergeCell ref="AD20:AD21"/>
    <mergeCell ref="D23:D24"/>
    <mergeCell ref="F23:T24"/>
    <mergeCell ref="W25:AB25"/>
    <mergeCell ref="F21:T21"/>
    <mergeCell ref="O22:AC22"/>
    <mergeCell ref="E20:T20"/>
    <mergeCell ref="V20:V21"/>
    <mergeCell ref="W20:AC21"/>
    <mergeCell ref="R27:X27"/>
    <mergeCell ref="D27:I27"/>
    <mergeCell ref="J27:N27"/>
    <mergeCell ref="AA27:AC27"/>
  </mergeCells>
  <phoneticPr fontId="2"/>
  <dataValidations count="1">
    <dataValidation allowBlank="1" sqref="AI51:AI52 B9:B43" xr:uid="{00000000-0002-0000-0200-000000000000}"/>
  </dataValidations>
  <pageMargins left="0.78740157480314965" right="0.19685039370078741" top="0.59055118110236227" bottom="0.19685039370078741" header="0.59055118110236227" footer="0"/>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pageSetUpPr fitToPage="1"/>
  </sheetPr>
  <dimension ref="A1:BO244"/>
  <sheetViews>
    <sheetView showGridLines="0" showRowColHeaders="0" topLeftCell="A20" zoomScaleNormal="75" zoomScaleSheetLayoutView="100" workbookViewId="0">
      <selection activeCell="I20" sqref="I20:M21"/>
    </sheetView>
  </sheetViews>
  <sheetFormatPr defaultColWidth="2.625" defaultRowHeight="19.5" customHeight="1" x14ac:dyDescent="0.15"/>
  <cols>
    <col min="1" max="1" width="15.625" style="17" customWidth="1"/>
    <col min="2" max="38" width="2.625" style="17" customWidth="1"/>
    <col min="39" max="16384" width="2.625" style="17"/>
  </cols>
  <sheetData>
    <row r="1" spans="2:67" s="36" customFormat="1" ht="15" customHeight="1" thickBot="1" x14ac:dyDescent="0.2"/>
    <row r="2" spans="2:67" s="36" customFormat="1" ht="5.0999999999999996" customHeight="1" thickTop="1" x14ac:dyDescent="0.15">
      <c r="B2" s="292"/>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4"/>
    </row>
    <row r="3" spans="2:67" s="291" customFormat="1" ht="15" customHeight="1" x14ac:dyDescent="0.15">
      <c r="B3" s="274"/>
      <c r="C3" s="275"/>
      <c r="D3" s="276" t="s">
        <v>148</v>
      </c>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8"/>
      <c r="AI3" s="279"/>
    </row>
    <row r="4" spans="2:67" s="36" customFormat="1" ht="5.0999999999999996" customHeight="1" thickBot="1" x14ac:dyDescent="0.2">
      <c r="B4" s="274"/>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8"/>
      <c r="AI4" s="279"/>
    </row>
    <row r="5" spans="2:67" s="36" customFormat="1" ht="15" customHeight="1" thickTop="1" thickBot="1" x14ac:dyDescent="0.2">
      <c r="B5" s="274"/>
      <c r="C5" s="280"/>
      <c r="D5" s="276" t="s">
        <v>149</v>
      </c>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8"/>
      <c r="AI5" s="279"/>
    </row>
    <row r="6" spans="2:67" s="36" customFormat="1" ht="5.0999999999999996" customHeight="1" thickTop="1" x14ac:dyDescent="0.15">
      <c r="B6" s="281"/>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3"/>
      <c r="AI6" s="284"/>
    </row>
    <row r="7" spans="2:67" s="36" customFormat="1" ht="15" customHeight="1" x14ac:dyDescent="0.15">
      <c r="B7" s="274"/>
      <c r="C7" s="277"/>
      <c r="D7" s="285" t="s">
        <v>150</v>
      </c>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8"/>
      <c r="AI7" s="279"/>
    </row>
    <row r="8" spans="2:67" s="36" customFormat="1" ht="5.0999999999999996" customHeight="1" x14ac:dyDescent="0.15">
      <c r="B8" s="281"/>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3"/>
      <c r="AI8" s="284"/>
    </row>
    <row r="9" spans="2:67" s="36" customFormat="1" ht="15" customHeight="1" x14ac:dyDescent="0.15">
      <c r="B9" s="274"/>
      <c r="C9" s="286" t="s">
        <v>151</v>
      </c>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8"/>
      <c r="AI9" s="279"/>
    </row>
    <row r="10" spans="2:67" s="36" customFormat="1" ht="5.0999999999999996" customHeight="1" x14ac:dyDescent="0.15">
      <c r="B10" s="281"/>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3"/>
      <c r="AI10" s="284"/>
    </row>
    <row r="11" spans="2:67" s="36" customFormat="1" ht="15" customHeight="1" x14ac:dyDescent="0.15">
      <c r="B11" s="274"/>
      <c r="C11" s="286" t="s">
        <v>152</v>
      </c>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8"/>
      <c r="AI11" s="279"/>
    </row>
    <row r="12" spans="2:67" s="36" customFormat="1" ht="5.0999999999999996" customHeight="1" x14ac:dyDescent="0.15">
      <c r="B12" s="281"/>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3"/>
      <c r="AI12" s="284"/>
    </row>
    <row r="13" spans="2:67" s="36" customFormat="1" ht="15" customHeight="1" x14ac:dyDescent="0.15">
      <c r="B13" s="274"/>
      <c r="C13" s="286" t="s">
        <v>153</v>
      </c>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8"/>
      <c r="AI13" s="279"/>
    </row>
    <row r="14" spans="2:67" s="36" customFormat="1" ht="5.0999999999999996" customHeight="1" thickBot="1" x14ac:dyDescent="0.2">
      <c r="B14" s="287"/>
      <c r="C14" s="288"/>
      <c r="D14" s="288"/>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9"/>
      <c r="AI14" s="290"/>
    </row>
    <row r="15" spans="2:67" ht="19.5" customHeight="1" thickTop="1" x14ac:dyDescent="0.15">
      <c r="AO15" s="2"/>
      <c r="AP15" s="2"/>
      <c r="AQ15" s="2"/>
      <c r="AR15" s="3"/>
      <c r="AS15" s="3"/>
      <c r="AT15" s="3"/>
      <c r="AU15" s="3"/>
      <c r="AV15" s="2"/>
      <c r="AW15" s="2"/>
      <c r="AX15" s="2"/>
      <c r="AY15" s="2"/>
      <c r="AZ15" s="2"/>
      <c r="BA15" s="2"/>
      <c r="BB15" s="3"/>
      <c r="BC15" s="3"/>
      <c r="BD15" s="2"/>
      <c r="BE15" s="2"/>
      <c r="BF15" s="2"/>
      <c r="BG15" s="2"/>
      <c r="BH15" s="2"/>
      <c r="BI15" s="2"/>
      <c r="BJ15" s="2"/>
      <c r="BK15" s="2"/>
      <c r="BL15" s="2"/>
      <c r="BM15" s="2"/>
      <c r="BN15" s="2"/>
      <c r="BO15" s="2"/>
    </row>
    <row r="16" spans="2:67" ht="9.9499999999999993" customHeight="1" x14ac:dyDescent="0.15"/>
    <row r="17" spans="2:38" ht="90" customHeight="1" x14ac:dyDescent="0.2">
      <c r="B17" s="18"/>
      <c r="C17" s="469" t="s">
        <v>32</v>
      </c>
      <c r="D17" s="469"/>
      <c r="E17" s="469"/>
      <c r="F17" s="469"/>
      <c r="G17" s="469"/>
      <c r="H17" s="469"/>
      <c r="I17" s="469"/>
      <c r="J17" s="469"/>
      <c r="K17" s="469"/>
      <c r="L17" s="469"/>
      <c r="M17" s="469"/>
      <c r="N17" s="469"/>
      <c r="O17" s="469"/>
      <c r="P17" s="469"/>
      <c r="Q17" s="469"/>
      <c r="R17" s="469"/>
      <c r="S17" s="469"/>
      <c r="T17" s="469"/>
      <c r="U17" s="469"/>
      <c r="V17" s="469"/>
      <c r="W17" s="469"/>
      <c r="X17" s="469"/>
      <c r="Y17" s="469"/>
      <c r="Z17" s="469"/>
      <c r="AA17" s="469"/>
      <c r="AB17" s="469"/>
      <c r="AC17" s="469"/>
      <c r="AD17" s="469"/>
      <c r="AE17" s="469"/>
      <c r="AF17" s="469"/>
      <c r="AG17" s="469"/>
      <c r="AH17" s="469"/>
      <c r="AI17" s="469"/>
      <c r="AJ17" s="469"/>
      <c r="AK17" s="469"/>
      <c r="AL17" s="105"/>
    </row>
    <row r="18" spans="2:38" ht="3" customHeight="1" x14ac:dyDescent="0.2">
      <c r="B18" s="18"/>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row>
    <row r="19" spans="2:38" ht="36" customHeight="1" x14ac:dyDescent="0.15">
      <c r="B19" s="18"/>
      <c r="C19" s="5"/>
      <c r="D19" s="5"/>
      <c r="E19" s="5"/>
      <c r="F19" s="5"/>
      <c r="G19" s="5"/>
      <c r="H19" s="5"/>
      <c r="I19" s="5"/>
      <c r="J19" s="5"/>
      <c r="K19" s="5"/>
      <c r="L19" s="5"/>
      <c r="M19" s="5"/>
      <c r="N19" s="5"/>
      <c r="O19" s="5"/>
      <c r="P19" s="15"/>
      <c r="Q19" s="15"/>
      <c r="R19" s="15"/>
      <c r="S19" s="15"/>
      <c r="T19" s="15"/>
      <c r="U19" s="15"/>
      <c r="V19" s="15"/>
      <c r="W19" s="15"/>
      <c r="X19" s="15"/>
      <c r="Y19" s="15"/>
      <c r="Z19" s="478" t="s">
        <v>67</v>
      </c>
      <c r="AA19" s="479"/>
      <c r="AB19" s="479"/>
      <c r="AC19" s="480"/>
      <c r="AD19" s="101" t="s">
        <v>154</v>
      </c>
      <c r="AE19" s="470" t="s">
        <v>1</v>
      </c>
      <c r="AF19" s="470"/>
      <c r="AG19" s="470"/>
      <c r="AH19" s="470"/>
      <c r="AI19" s="470"/>
      <c r="AJ19" s="470"/>
      <c r="AK19" s="471"/>
      <c r="AL19" s="112"/>
    </row>
    <row r="20" spans="2:38" ht="18" customHeight="1" x14ac:dyDescent="0.15">
      <c r="B20" s="18"/>
      <c r="C20" s="461" t="s">
        <v>20</v>
      </c>
      <c r="D20" s="462"/>
      <c r="E20" s="462"/>
      <c r="F20" s="462"/>
      <c r="G20" s="463"/>
      <c r="H20" s="464"/>
      <c r="I20" s="869" t="s">
        <v>172</v>
      </c>
      <c r="J20" s="869"/>
      <c r="K20" s="869"/>
      <c r="L20" s="869"/>
      <c r="M20" s="870"/>
      <c r="N20" s="476" t="s">
        <v>77</v>
      </c>
      <c r="O20" s="869" t="s">
        <v>172</v>
      </c>
      <c r="P20" s="869"/>
      <c r="Q20" s="869"/>
      <c r="R20" s="869"/>
      <c r="S20" s="870"/>
      <c r="T20" s="481" t="s">
        <v>17</v>
      </c>
      <c r="U20" s="482"/>
      <c r="V20" s="483"/>
      <c r="W20" s="873"/>
      <c r="X20" s="854"/>
      <c r="Y20" s="854"/>
      <c r="Z20" s="854"/>
      <c r="AA20" s="854"/>
      <c r="AB20" s="854"/>
      <c r="AC20" s="854"/>
      <c r="AD20" s="854"/>
      <c r="AE20" s="854"/>
      <c r="AF20" s="854"/>
      <c r="AG20" s="854"/>
      <c r="AH20" s="854"/>
      <c r="AI20" s="854"/>
      <c r="AJ20" s="854"/>
      <c r="AK20" s="855"/>
      <c r="AL20" s="308"/>
    </row>
    <row r="21" spans="2:38" ht="18" customHeight="1" x14ac:dyDescent="0.15">
      <c r="B21" s="18"/>
      <c r="C21" s="465"/>
      <c r="D21" s="466"/>
      <c r="E21" s="466"/>
      <c r="F21" s="466"/>
      <c r="G21" s="467"/>
      <c r="H21" s="468"/>
      <c r="I21" s="871"/>
      <c r="J21" s="871"/>
      <c r="K21" s="871"/>
      <c r="L21" s="871"/>
      <c r="M21" s="872"/>
      <c r="N21" s="477"/>
      <c r="O21" s="871"/>
      <c r="P21" s="871"/>
      <c r="Q21" s="871"/>
      <c r="R21" s="871"/>
      <c r="S21" s="872"/>
      <c r="T21" s="484"/>
      <c r="U21" s="485"/>
      <c r="V21" s="486"/>
      <c r="W21" s="874"/>
      <c r="X21" s="875"/>
      <c r="Y21" s="875"/>
      <c r="Z21" s="875"/>
      <c r="AA21" s="875"/>
      <c r="AB21" s="875"/>
      <c r="AC21" s="875"/>
      <c r="AD21" s="875"/>
      <c r="AE21" s="875"/>
      <c r="AF21" s="875"/>
      <c r="AG21" s="875"/>
      <c r="AH21" s="875"/>
      <c r="AI21" s="875"/>
      <c r="AJ21" s="875"/>
      <c r="AK21" s="876"/>
      <c r="AL21" s="308"/>
    </row>
    <row r="22" spans="2:38" ht="18" customHeight="1" x14ac:dyDescent="0.15">
      <c r="B22" s="18"/>
      <c r="C22" s="461" t="s">
        <v>125</v>
      </c>
      <c r="D22" s="462"/>
      <c r="E22" s="462"/>
      <c r="F22" s="462"/>
      <c r="G22" s="503"/>
      <c r="H22" s="504"/>
      <c r="I22" s="859" t="s">
        <v>140</v>
      </c>
      <c r="J22" s="860"/>
      <c r="K22" s="860"/>
      <c r="L22" s="860"/>
      <c r="M22" s="860"/>
      <c r="N22" s="860"/>
      <c r="O22" s="860"/>
      <c r="P22" s="860"/>
      <c r="Q22" s="860"/>
      <c r="R22" s="860"/>
      <c r="S22" s="861"/>
      <c r="T22" s="481" t="s">
        <v>45</v>
      </c>
      <c r="U22" s="482"/>
      <c r="V22" s="483"/>
      <c r="W22" s="853"/>
      <c r="X22" s="854"/>
      <c r="Y22" s="854"/>
      <c r="Z22" s="854"/>
      <c r="AA22" s="854"/>
      <c r="AB22" s="854"/>
      <c r="AC22" s="854"/>
      <c r="AD22" s="854"/>
      <c r="AE22" s="854"/>
      <c r="AF22" s="854"/>
      <c r="AG22" s="854"/>
      <c r="AH22" s="854"/>
      <c r="AI22" s="854"/>
      <c r="AJ22" s="854"/>
      <c r="AK22" s="855"/>
      <c r="AL22" s="308"/>
    </row>
    <row r="23" spans="2:38" ht="18" customHeight="1" x14ac:dyDescent="0.15">
      <c r="B23" s="18"/>
      <c r="C23" s="465"/>
      <c r="D23" s="466"/>
      <c r="E23" s="466"/>
      <c r="F23" s="466"/>
      <c r="G23" s="505"/>
      <c r="H23" s="506"/>
      <c r="I23" s="862"/>
      <c r="J23" s="863"/>
      <c r="K23" s="863"/>
      <c r="L23" s="863"/>
      <c r="M23" s="863"/>
      <c r="N23" s="863"/>
      <c r="O23" s="863"/>
      <c r="P23" s="863"/>
      <c r="Q23" s="863"/>
      <c r="R23" s="863"/>
      <c r="S23" s="864"/>
      <c r="T23" s="484"/>
      <c r="U23" s="485"/>
      <c r="V23" s="486"/>
      <c r="W23" s="856"/>
      <c r="X23" s="857"/>
      <c r="Y23" s="857"/>
      <c r="Z23" s="857"/>
      <c r="AA23" s="857"/>
      <c r="AB23" s="857"/>
      <c r="AC23" s="857"/>
      <c r="AD23" s="857"/>
      <c r="AE23" s="857"/>
      <c r="AF23" s="857"/>
      <c r="AG23" s="857"/>
      <c r="AH23" s="857"/>
      <c r="AI23" s="857"/>
      <c r="AJ23" s="857"/>
      <c r="AK23" s="858"/>
      <c r="AL23" s="308"/>
    </row>
    <row r="24" spans="2:38" ht="18" customHeight="1" x14ac:dyDescent="0.15">
      <c r="B24" s="18"/>
      <c r="C24" s="535" t="s">
        <v>127</v>
      </c>
      <c r="D24" s="536"/>
      <c r="E24" s="536"/>
      <c r="F24" s="536"/>
      <c r="G24" s="536"/>
      <c r="H24" s="537"/>
      <c r="I24" s="533" t="s">
        <v>3</v>
      </c>
      <c r="J24" s="835" t="s">
        <v>141</v>
      </c>
      <c r="K24" s="842"/>
      <c r="L24" s="842"/>
      <c r="M24" s="842"/>
      <c r="N24" s="842"/>
      <c r="O24" s="842"/>
      <c r="P24" s="842"/>
      <c r="Q24" s="842"/>
      <c r="R24" s="842"/>
      <c r="S24" s="843"/>
      <c r="T24" s="530" t="s">
        <v>126</v>
      </c>
      <c r="U24" s="463"/>
      <c r="V24" s="463"/>
      <c r="W24" s="847" t="s">
        <v>142</v>
      </c>
      <c r="X24" s="848"/>
      <c r="Y24" s="848"/>
      <c r="Z24" s="848"/>
      <c r="AA24" s="848"/>
      <c r="AB24" s="848"/>
      <c r="AC24" s="848"/>
      <c r="AD24" s="848"/>
      <c r="AE24" s="848"/>
      <c r="AF24" s="848"/>
      <c r="AG24" s="848"/>
      <c r="AH24" s="848"/>
      <c r="AI24" s="848"/>
      <c r="AJ24" s="848"/>
      <c r="AK24" s="849"/>
      <c r="AL24" s="309"/>
    </row>
    <row r="25" spans="2:38" ht="18" customHeight="1" x14ac:dyDescent="0.15">
      <c r="B25" s="18"/>
      <c r="C25" s="538"/>
      <c r="D25" s="539"/>
      <c r="E25" s="539"/>
      <c r="F25" s="539"/>
      <c r="G25" s="539"/>
      <c r="H25" s="540"/>
      <c r="I25" s="534"/>
      <c r="J25" s="844"/>
      <c r="K25" s="845"/>
      <c r="L25" s="845"/>
      <c r="M25" s="845"/>
      <c r="N25" s="845"/>
      <c r="O25" s="845"/>
      <c r="P25" s="845"/>
      <c r="Q25" s="845"/>
      <c r="R25" s="845"/>
      <c r="S25" s="846"/>
      <c r="T25" s="531"/>
      <c r="U25" s="467"/>
      <c r="V25" s="467"/>
      <c r="W25" s="850"/>
      <c r="X25" s="851"/>
      <c r="Y25" s="851"/>
      <c r="Z25" s="851"/>
      <c r="AA25" s="851"/>
      <c r="AB25" s="851"/>
      <c r="AC25" s="851"/>
      <c r="AD25" s="851"/>
      <c r="AE25" s="851"/>
      <c r="AF25" s="851"/>
      <c r="AG25" s="851"/>
      <c r="AH25" s="851"/>
      <c r="AI25" s="851"/>
      <c r="AJ25" s="851"/>
      <c r="AK25" s="852"/>
      <c r="AL25" s="309"/>
    </row>
    <row r="26" spans="2:38" ht="18" customHeight="1" x14ac:dyDescent="0.15">
      <c r="B26" s="18"/>
      <c r="C26" s="541"/>
      <c r="D26" s="542"/>
      <c r="E26" s="542"/>
      <c r="F26" s="542"/>
      <c r="G26" s="542"/>
      <c r="H26" s="540"/>
      <c r="I26" s="533" t="s">
        <v>22</v>
      </c>
      <c r="J26" s="835" t="s">
        <v>143</v>
      </c>
      <c r="K26" s="836"/>
      <c r="L26" s="836"/>
      <c r="M26" s="836"/>
      <c r="N26" s="836"/>
      <c r="O26" s="836"/>
      <c r="P26" s="836"/>
      <c r="Q26" s="836"/>
      <c r="R26" s="836"/>
      <c r="S26" s="836"/>
      <c r="T26" s="836"/>
      <c r="U26" s="836"/>
      <c r="V26" s="836"/>
      <c r="W26" s="837"/>
      <c r="X26" s="837"/>
      <c r="Y26" s="837"/>
      <c r="Z26" s="837"/>
      <c r="AA26" s="837"/>
      <c r="AB26" s="837"/>
      <c r="AC26" s="837"/>
      <c r="AD26" s="837"/>
      <c r="AE26" s="837"/>
      <c r="AF26" s="837"/>
      <c r="AG26" s="837"/>
      <c r="AH26" s="837"/>
      <c r="AI26" s="837"/>
      <c r="AJ26" s="837"/>
      <c r="AK26" s="838"/>
      <c r="AL26" s="310"/>
    </row>
    <row r="27" spans="2:38" ht="18" customHeight="1" x14ac:dyDescent="0.15">
      <c r="B27" s="18"/>
      <c r="C27" s="543"/>
      <c r="D27" s="544"/>
      <c r="E27" s="544"/>
      <c r="F27" s="544"/>
      <c r="G27" s="544"/>
      <c r="H27" s="545"/>
      <c r="I27" s="834"/>
      <c r="J27" s="839"/>
      <c r="K27" s="840"/>
      <c r="L27" s="840"/>
      <c r="M27" s="840"/>
      <c r="N27" s="840"/>
      <c r="O27" s="840"/>
      <c r="P27" s="840"/>
      <c r="Q27" s="840"/>
      <c r="R27" s="840"/>
      <c r="S27" s="840"/>
      <c r="T27" s="840"/>
      <c r="U27" s="840"/>
      <c r="V27" s="840"/>
      <c r="W27" s="840"/>
      <c r="X27" s="840"/>
      <c r="Y27" s="840"/>
      <c r="Z27" s="837"/>
      <c r="AA27" s="837"/>
      <c r="AB27" s="840"/>
      <c r="AC27" s="840"/>
      <c r="AD27" s="840"/>
      <c r="AE27" s="840"/>
      <c r="AF27" s="840"/>
      <c r="AG27" s="840"/>
      <c r="AH27" s="840"/>
      <c r="AI27" s="840"/>
      <c r="AJ27" s="840"/>
      <c r="AK27" s="841"/>
      <c r="AL27" s="310"/>
    </row>
    <row r="28" spans="2:38" ht="18" customHeight="1" x14ac:dyDescent="0.15">
      <c r="B28" s="18"/>
      <c r="C28" s="512" t="s">
        <v>74</v>
      </c>
      <c r="D28" s="513"/>
      <c r="E28" s="513"/>
      <c r="F28" s="513"/>
      <c r="G28" s="513"/>
      <c r="H28" s="513"/>
      <c r="I28" s="829"/>
      <c r="J28" s="830"/>
      <c r="K28" s="821" t="s">
        <v>168</v>
      </c>
      <c r="L28" s="821"/>
      <c r="M28" s="865" t="s">
        <v>7</v>
      </c>
      <c r="N28" s="821" t="s">
        <v>168</v>
      </c>
      <c r="O28" s="821"/>
      <c r="P28" s="865" t="s">
        <v>8</v>
      </c>
      <c r="Q28" s="821" t="s">
        <v>168</v>
      </c>
      <c r="R28" s="821"/>
      <c r="S28" s="524" t="s">
        <v>9</v>
      </c>
      <c r="T28" s="512" t="s">
        <v>75</v>
      </c>
      <c r="U28" s="513"/>
      <c r="V28" s="513"/>
      <c r="W28" s="513"/>
      <c r="X28" s="513"/>
      <c r="Y28" s="513"/>
      <c r="Z28" s="829"/>
      <c r="AA28" s="830"/>
      <c r="AB28" s="821" t="s">
        <v>169</v>
      </c>
      <c r="AC28" s="821"/>
      <c r="AD28" s="524" t="s">
        <v>7</v>
      </c>
      <c r="AE28" s="821" t="s">
        <v>168</v>
      </c>
      <c r="AF28" s="821"/>
      <c r="AG28" s="524" t="s">
        <v>8</v>
      </c>
      <c r="AH28" s="821" t="s">
        <v>168</v>
      </c>
      <c r="AI28" s="821"/>
      <c r="AJ28" s="524" t="s">
        <v>9</v>
      </c>
      <c r="AK28" s="20"/>
      <c r="AL28" s="5"/>
    </row>
    <row r="29" spans="2:38" ht="18" customHeight="1" x14ac:dyDescent="0.15">
      <c r="B29" s="18"/>
      <c r="C29" s="515"/>
      <c r="D29" s="516"/>
      <c r="E29" s="516"/>
      <c r="F29" s="516"/>
      <c r="G29" s="516"/>
      <c r="H29" s="516"/>
      <c r="I29" s="831"/>
      <c r="J29" s="832"/>
      <c r="K29" s="828"/>
      <c r="L29" s="828"/>
      <c r="M29" s="477"/>
      <c r="N29" s="828"/>
      <c r="O29" s="828"/>
      <c r="P29" s="477"/>
      <c r="Q29" s="828"/>
      <c r="R29" s="828"/>
      <c r="S29" s="477"/>
      <c r="T29" s="515"/>
      <c r="U29" s="516"/>
      <c r="V29" s="516"/>
      <c r="W29" s="516"/>
      <c r="X29" s="516"/>
      <c r="Y29" s="516"/>
      <c r="Z29" s="831"/>
      <c r="AA29" s="832"/>
      <c r="AB29" s="828"/>
      <c r="AC29" s="828"/>
      <c r="AD29" s="532"/>
      <c r="AE29" s="828"/>
      <c r="AF29" s="828"/>
      <c r="AG29" s="532"/>
      <c r="AH29" s="828"/>
      <c r="AI29" s="828"/>
      <c r="AJ29" s="532"/>
      <c r="AK29" s="21"/>
      <c r="AL29" s="5"/>
    </row>
    <row r="30" spans="2:38" ht="18" customHeight="1" x14ac:dyDescent="0.15">
      <c r="B30" s="18"/>
      <c r="C30" s="461" t="s">
        <v>65</v>
      </c>
      <c r="D30" s="462"/>
      <c r="E30" s="462"/>
      <c r="F30" s="462"/>
      <c r="G30" s="462"/>
      <c r="H30" s="462"/>
      <c r="I30" s="829"/>
      <c r="J30" s="830"/>
      <c r="K30" s="821" t="s">
        <v>168</v>
      </c>
      <c r="L30" s="821"/>
      <c r="M30" s="865" t="s">
        <v>7</v>
      </c>
      <c r="N30" s="821" t="s">
        <v>168</v>
      </c>
      <c r="O30" s="821"/>
      <c r="P30" s="865" t="s">
        <v>8</v>
      </c>
      <c r="Q30" s="821" t="s">
        <v>168</v>
      </c>
      <c r="R30" s="821"/>
      <c r="S30" s="524" t="s">
        <v>9</v>
      </c>
      <c r="T30" s="461" t="s">
        <v>66</v>
      </c>
      <c r="U30" s="462"/>
      <c r="V30" s="462"/>
      <c r="W30" s="462"/>
      <c r="X30" s="462"/>
      <c r="Y30" s="462"/>
      <c r="Z30" s="829"/>
      <c r="AA30" s="830"/>
      <c r="AB30" s="821" t="s">
        <v>168</v>
      </c>
      <c r="AC30" s="821"/>
      <c r="AD30" s="524" t="s">
        <v>7</v>
      </c>
      <c r="AE30" s="821" t="s">
        <v>168</v>
      </c>
      <c r="AF30" s="821"/>
      <c r="AG30" s="524" t="s">
        <v>8</v>
      </c>
      <c r="AH30" s="821" t="s">
        <v>168</v>
      </c>
      <c r="AI30" s="821"/>
      <c r="AJ30" s="524" t="s">
        <v>9</v>
      </c>
      <c r="AK30" s="20"/>
      <c r="AL30" s="5"/>
    </row>
    <row r="31" spans="2:38" ht="18" customHeight="1" x14ac:dyDescent="0.15">
      <c r="B31" s="18"/>
      <c r="C31" s="465"/>
      <c r="D31" s="466"/>
      <c r="E31" s="466"/>
      <c r="F31" s="466"/>
      <c r="G31" s="466"/>
      <c r="H31" s="466"/>
      <c r="I31" s="831"/>
      <c r="J31" s="832"/>
      <c r="K31" s="828"/>
      <c r="L31" s="828"/>
      <c r="M31" s="477"/>
      <c r="N31" s="828"/>
      <c r="O31" s="828"/>
      <c r="P31" s="477"/>
      <c r="Q31" s="828"/>
      <c r="R31" s="828"/>
      <c r="S31" s="477"/>
      <c r="T31" s="465"/>
      <c r="U31" s="466"/>
      <c r="V31" s="466"/>
      <c r="W31" s="466"/>
      <c r="X31" s="466"/>
      <c r="Y31" s="466"/>
      <c r="Z31" s="831"/>
      <c r="AA31" s="832"/>
      <c r="AB31" s="828"/>
      <c r="AC31" s="828"/>
      <c r="AD31" s="532"/>
      <c r="AE31" s="828"/>
      <c r="AF31" s="828"/>
      <c r="AG31" s="532"/>
      <c r="AH31" s="828"/>
      <c r="AI31" s="828"/>
      <c r="AJ31" s="532"/>
      <c r="AK31" s="21"/>
      <c r="AL31" s="5"/>
    </row>
    <row r="32" spans="2:38" ht="18" customHeight="1" x14ac:dyDescent="0.15">
      <c r="B32" s="18"/>
      <c r="C32" s="461" t="s">
        <v>63</v>
      </c>
      <c r="D32" s="462"/>
      <c r="E32" s="462"/>
      <c r="F32" s="462"/>
      <c r="G32" s="570"/>
      <c r="H32" s="570"/>
      <c r="I32" s="819" t="s">
        <v>76</v>
      </c>
      <c r="J32" s="820">
        <v>22</v>
      </c>
      <c r="K32" s="821"/>
      <c r="L32" s="568" t="s">
        <v>11</v>
      </c>
      <c r="M32" s="568"/>
      <c r="N32" s="877">
        <v>380000</v>
      </c>
      <c r="O32" s="877"/>
      <c r="P32" s="877"/>
      <c r="Q32" s="877"/>
      <c r="R32" s="877"/>
      <c r="S32" s="524" t="s">
        <v>1</v>
      </c>
      <c r="T32" s="461" t="s">
        <v>64</v>
      </c>
      <c r="U32" s="462"/>
      <c r="V32" s="462"/>
      <c r="W32" s="462"/>
      <c r="X32" s="462"/>
      <c r="Y32" s="522"/>
      <c r="Z32" s="879">
        <f>IF('記入要綱（計算書)'!AE55=0,"",SUM('記入要綱（計算書)'!AE55))</f>
        <v>505863</v>
      </c>
      <c r="AA32" s="880"/>
      <c r="AB32" s="881"/>
      <c r="AC32" s="881"/>
      <c r="AD32" s="881"/>
      <c r="AE32" s="881"/>
      <c r="AF32" s="881"/>
      <c r="AG32" s="518" t="s">
        <v>1</v>
      </c>
      <c r="AH32" s="518"/>
      <c r="AI32" s="518"/>
      <c r="AJ32" s="518"/>
      <c r="AK32" s="519"/>
      <c r="AL32" s="5"/>
    </row>
    <row r="33" spans="2:50" ht="18" customHeight="1" thickBot="1" x14ac:dyDescent="0.2">
      <c r="B33" s="18"/>
      <c r="C33" s="465"/>
      <c r="D33" s="466"/>
      <c r="E33" s="466"/>
      <c r="F33" s="466"/>
      <c r="G33" s="571"/>
      <c r="H33" s="571"/>
      <c r="I33" s="581"/>
      <c r="J33" s="822"/>
      <c r="K33" s="822"/>
      <c r="L33" s="569"/>
      <c r="M33" s="569"/>
      <c r="N33" s="878"/>
      <c r="O33" s="878"/>
      <c r="P33" s="878"/>
      <c r="Q33" s="878"/>
      <c r="R33" s="878"/>
      <c r="S33" s="532"/>
      <c r="T33" s="465"/>
      <c r="U33" s="466"/>
      <c r="V33" s="466"/>
      <c r="W33" s="466"/>
      <c r="X33" s="466"/>
      <c r="Y33" s="523"/>
      <c r="Z33" s="882"/>
      <c r="AA33" s="883"/>
      <c r="AB33" s="883"/>
      <c r="AC33" s="883"/>
      <c r="AD33" s="883"/>
      <c r="AE33" s="883"/>
      <c r="AF33" s="883"/>
      <c r="AG33" s="520"/>
      <c r="AH33" s="520"/>
      <c r="AI33" s="520"/>
      <c r="AJ33" s="520"/>
      <c r="AK33" s="521"/>
      <c r="AL33" s="5"/>
    </row>
    <row r="34" spans="2:50" ht="18" customHeight="1" x14ac:dyDescent="0.2">
      <c r="B34" s="18"/>
      <c r="C34" s="559" t="s">
        <v>51</v>
      </c>
      <c r="D34" s="560"/>
      <c r="E34" s="560"/>
      <c r="F34" s="560"/>
      <c r="G34" s="560"/>
      <c r="H34" s="560"/>
      <c r="I34" s="560"/>
      <c r="J34" s="560"/>
      <c r="K34" s="560"/>
      <c r="L34" s="560"/>
      <c r="M34" s="560"/>
      <c r="N34" s="560"/>
      <c r="O34" s="560"/>
      <c r="P34" s="560"/>
      <c r="Q34" s="560"/>
      <c r="R34" s="560"/>
      <c r="S34" s="560"/>
      <c r="T34" s="560"/>
      <c r="U34" s="560"/>
      <c r="V34" s="560"/>
      <c r="W34" s="560"/>
      <c r="X34" s="560"/>
      <c r="Y34" s="560"/>
      <c r="Z34" s="560"/>
      <c r="AA34" s="560"/>
      <c r="AB34" s="560"/>
      <c r="AC34" s="560"/>
      <c r="AD34" s="560"/>
      <c r="AE34" s="560"/>
      <c r="AF34" s="560"/>
      <c r="AG34" s="560"/>
      <c r="AH34" s="560"/>
      <c r="AI34" s="560"/>
      <c r="AJ34" s="560"/>
      <c r="AK34" s="561"/>
      <c r="AL34" s="126"/>
    </row>
    <row r="35" spans="2:50" ht="18" customHeight="1" x14ac:dyDescent="0.15">
      <c r="B35" s="18"/>
      <c r="C35" s="562"/>
      <c r="D35" s="563"/>
      <c r="E35" s="563"/>
      <c r="F35" s="563"/>
      <c r="G35" s="563"/>
      <c r="H35" s="563"/>
      <c r="I35" s="563"/>
      <c r="J35" s="563"/>
      <c r="K35" s="563"/>
      <c r="L35" s="563"/>
      <c r="M35" s="563"/>
      <c r="N35" s="563"/>
      <c r="O35" s="563"/>
      <c r="P35" s="563"/>
      <c r="Q35" s="563"/>
      <c r="R35" s="563"/>
      <c r="S35" s="563"/>
      <c r="T35" s="563"/>
      <c r="U35" s="563"/>
      <c r="V35" s="563"/>
      <c r="W35" s="563"/>
      <c r="X35" s="563"/>
      <c r="Y35" s="563"/>
      <c r="Z35" s="563"/>
      <c r="AA35" s="563"/>
      <c r="AB35" s="563"/>
      <c r="AC35" s="563"/>
      <c r="AD35" s="563"/>
      <c r="AE35" s="563"/>
      <c r="AF35" s="563"/>
      <c r="AG35" s="563"/>
      <c r="AH35" s="563"/>
      <c r="AI35" s="563"/>
      <c r="AJ35" s="563"/>
      <c r="AK35" s="564"/>
      <c r="AL35" s="125"/>
    </row>
    <row r="36" spans="2:50" ht="18" customHeight="1" x14ac:dyDescent="0.15">
      <c r="B36" s="18"/>
      <c r="C36" s="91"/>
      <c r="D36" s="825">
        <f>I30</f>
        <v>0</v>
      </c>
      <c r="E36" s="825"/>
      <c r="F36" s="826" t="str">
        <f>IF(K30=0,"",K30)</f>
        <v>××</v>
      </c>
      <c r="G36" s="826"/>
      <c r="H36" s="5" t="s">
        <v>23</v>
      </c>
      <c r="I36" s="826" t="str">
        <f>IF(N30=0,"",N30)</f>
        <v>××</v>
      </c>
      <c r="J36" s="826"/>
      <c r="K36" s="5" t="s">
        <v>24</v>
      </c>
      <c r="L36" s="826" t="str">
        <f>IF(Q30=0,"",Q30)</f>
        <v>××</v>
      </c>
      <c r="M36" s="826"/>
      <c r="N36" s="526" t="s">
        <v>155</v>
      </c>
      <c r="O36" s="526"/>
      <c r="P36" s="825">
        <f>Z30</f>
        <v>0</v>
      </c>
      <c r="Q36" s="825"/>
      <c r="R36" s="826" t="str">
        <f>IF(AB30=0,"",AB30)</f>
        <v>××</v>
      </c>
      <c r="S36" s="826"/>
      <c r="T36" s="5" t="s">
        <v>23</v>
      </c>
      <c r="U36" s="826" t="str">
        <f>IF(AE30=0,"",AE30)</f>
        <v>××</v>
      </c>
      <c r="V36" s="826"/>
      <c r="W36" s="5" t="s">
        <v>24</v>
      </c>
      <c r="X36" s="826" t="str">
        <f>IF(AH30=0,"",AH30)</f>
        <v>××</v>
      </c>
      <c r="Y36" s="826"/>
      <c r="Z36" s="565" t="s">
        <v>25</v>
      </c>
      <c r="AA36" s="565"/>
      <c r="AB36" s="565"/>
      <c r="AC36" s="565"/>
      <c r="AD36" s="565"/>
      <c r="AE36" s="565"/>
      <c r="AF36" s="565"/>
      <c r="AG36" s="565"/>
      <c r="AH36" s="565"/>
      <c r="AI36" s="565"/>
      <c r="AJ36" s="565"/>
      <c r="AK36" s="566"/>
      <c r="AL36" s="84"/>
    </row>
    <row r="37" spans="2:50" ht="18" customHeight="1" x14ac:dyDescent="0.15">
      <c r="B37" s="18"/>
      <c r="C37" s="38"/>
      <c r="D37" s="565" t="s">
        <v>26</v>
      </c>
      <c r="E37" s="565"/>
      <c r="F37" s="565"/>
      <c r="G37" s="565"/>
      <c r="H37" s="565"/>
      <c r="I37" s="565"/>
      <c r="J37" s="565"/>
      <c r="K37" s="565"/>
      <c r="L37" s="565"/>
      <c r="M37" s="565"/>
      <c r="N37" s="565"/>
      <c r="O37" s="565"/>
      <c r="P37" s="565"/>
      <c r="Q37" s="565"/>
      <c r="R37" s="565"/>
      <c r="S37" s="565"/>
      <c r="T37" s="565"/>
      <c r="U37" s="565"/>
      <c r="V37" s="565"/>
      <c r="W37" s="565"/>
      <c r="X37" s="565"/>
      <c r="Y37" s="565"/>
      <c r="Z37" s="565"/>
      <c r="AA37" s="565"/>
      <c r="AB37" s="565"/>
      <c r="AC37" s="565"/>
      <c r="AD37" s="565"/>
      <c r="AE37" s="565"/>
      <c r="AF37" s="565"/>
      <c r="AG37" s="565"/>
      <c r="AH37" s="565"/>
      <c r="AI37" s="565"/>
      <c r="AJ37" s="565"/>
      <c r="AK37" s="566"/>
      <c r="AL37" s="8"/>
    </row>
    <row r="38" spans="2:50" ht="24.95" customHeight="1" x14ac:dyDescent="0.15">
      <c r="B38" s="18"/>
      <c r="C38" s="160"/>
      <c r="D38" s="16"/>
      <c r="E38" s="552">
        <v>1</v>
      </c>
      <c r="F38" s="824" t="str">
        <f>IF(N30=0,"",N30)</f>
        <v>××</v>
      </c>
      <c r="G38" s="824"/>
      <c r="H38" s="824"/>
      <c r="I38" s="824"/>
      <c r="J38" s="11" t="s">
        <v>27</v>
      </c>
      <c r="K38" s="12"/>
      <c r="L38" s="161"/>
      <c r="M38" s="552">
        <v>2</v>
      </c>
      <c r="N38" s="824">
        <v>5</v>
      </c>
      <c r="O38" s="824"/>
      <c r="P38" s="824"/>
      <c r="Q38" s="824"/>
      <c r="R38" s="11" t="s">
        <v>27</v>
      </c>
      <c r="S38" s="12"/>
      <c r="T38" s="8"/>
      <c r="U38" s="552">
        <v>3</v>
      </c>
      <c r="V38" s="824">
        <v>6</v>
      </c>
      <c r="W38" s="824"/>
      <c r="X38" s="824"/>
      <c r="Y38" s="824"/>
      <c r="Z38" s="11" t="s">
        <v>27</v>
      </c>
      <c r="AA38" s="12"/>
      <c r="AB38" s="8"/>
      <c r="AC38" s="552">
        <v>4</v>
      </c>
      <c r="AD38" s="824"/>
      <c r="AE38" s="824"/>
      <c r="AF38" s="824"/>
      <c r="AG38" s="824"/>
      <c r="AH38" s="11" t="s">
        <v>27</v>
      </c>
      <c r="AI38" s="12"/>
      <c r="AJ38" s="161"/>
      <c r="AK38" s="92"/>
      <c r="AL38" s="27"/>
    </row>
    <row r="39" spans="2:50" ht="24.95" customHeight="1" x14ac:dyDescent="0.15">
      <c r="B39" s="18"/>
      <c r="C39" s="160"/>
      <c r="D39" s="16"/>
      <c r="E39" s="553"/>
      <c r="F39" s="833">
        <v>23910</v>
      </c>
      <c r="G39" s="823"/>
      <c r="H39" s="823"/>
      <c r="I39" s="823"/>
      <c r="J39" s="823"/>
      <c r="K39" s="13" t="s">
        <v>28</v>
      </c>
      <c r="L39" s="161"/>
      <c r="M39" s="553"/>
      <c r="N39" s="823">
        <v>21942</v>
      </c>
      <c r="O39" s="823"/>
      <c r="P39" s="823"/>
      <c r="Q39" s="823"/>
      <c r="R39" s="823"/>
      <c r="S39" s="13" t="s">
        <v>28</v>
      </c>
      <c r="T39" s="8"/>
      <c r="U39" s="553"/>
      <c r="V39" s="823">
        <v>15264</v>
      </c>
      <c r="W39" s="823"/>
      <c r="X39" s="823"/>
      <c r="Y39" s="823"/>
      <c r="Z39" s="823"/>
      <c r="AA39" s="13" t="s">
        <v>28</v>
      </c>
      <c r="AB39" s="162"/>
      <c r="AC39" s="553"/>
      <c r="AD39" s="823">
        <v>0</v>
      </c>
      <c r="AE39" s="823"/>
      <c r="AF39" s="823"/>
      <c r="AG39" s="823"/>
      <c r="AH39" s="823"/>
      <c r="AI39" s="13" t="s">
        <v>28</v>
      </c>
      <c r="AJ39" s="162"/>
      <c r="AK39" s="163"/>
      <c r="AL39" s="16"/>
    </row>
    <row r="40" spans="2:50" ht="24.95" customHeight="1" x14ac:dyDescent="0.15">
      <c r="B40" s="18"/>
      <c r="C40" s="38"/>
      <c r="D40" s="5"/>
      <c r="E40" s="16"/>
      <c r="F40" s="825"/>
      <c r="G40" s="825"/>
      <c r="H40" s="818" t="s">
        <v>170</v>
      </c>
      <c r="I40" s="818"/>
      <c r="J40" s="5" t="s">
        <v>23</v>
      </c>
      <c r="K40" s="818" t="s">
        <v>168</v>
      </c>
      <c r="L40" s="818"/>
      <c r="M40" s="5" t="s">
        <v>24</v>
      </c>
      <c r="N40" s="818" t="s">
        <v>168</v>
      </c>
      <c r="O40" s="818"/>
      <c r="P40" s="5" t="s">
        <v>29</v>
      </c>
      <c r="Q40" s="5"/>
      <c r="R40" s="5"/>
      <c r="S40" s="5"/>
      <c r="T40" s="5"/>
      <c r="U40" s="5"/>
      <c r="V40" s="5"/>
      <c r="W40" s="5"/>
      <c r="X40" s="5"/>
      <c r="Y40" s="5"/>
      <c r="Z40" s="5"/>
      <c r="AA40" s="5"/>
      <c r="AB40" s="5"/>
      <c r="AC40" s="5"/>
      <c r="AD40" s="5"/>
      <c r="AE40" s="5"/>
      <c r="AF40" s="5"/>
      <c r="AG40" s="5"/>
      <c r="AH40" s="16"/>
      <c r="AI40" s="5"/>
      <c r="AJ40" s="5"/>
      <c r="AK40" s="93"/>
      <c r="AL40" s="14"/>
    </row>
    <row r="41" spans="2:50" ht="24.95" customHeight="1" x14ac:dyDescent="0.15">
      <c r="B41" s="18"/>
      <c r="C41" s="38"/>
      <c r="D41" s="5"/>
      <c r="E41" s="5"/>
      <c r="F41" s="5"/>
      <c r="G41" s="5"/>
      <c r="H41" s="5"/>
      <c r="I41" s="5"/>
      <c r="J41" s="5"/>
      <c r="K41" s="5"/>
      <c r="L41" s="813" t="s">
        <v>30</v>
      </c>
      <c r="M41" s="813"/>
      <c r="N41" s="813"/>
      <c r="O41" s="813"/>
      <c r="P41" s="813"/>
      <c r="Q41" s="813"/>
      <c r="R41" s="526" t="s">
        <v>31</v>
      </c>
      <c r="S41" s="526"/>
      <c r="T41" s="809" t="s">
        <v>136</v>
      </c>
      <c r="U41" s="809"/>
      <c r="V41" s="809"/>
      <c r="W41" s="809"/>
      <c r="X41" s="809"/>
      <c r="Y41" s="809"/>
      <c r="Z41" s="809"/>
      <c r="AA41" s="809"/>
      <c r="AB41" s="809"/>
      <c r="AC41" s="809"/>
      <c r="AD41" s="809"/>
      <c r="AE41" s="809"/>
      <c r="AF41" s="809"/>
      <c r="AG41" s="809"/>
      <c r="AH41" s="809"/>
      <c r="AI41" s="809"/>
      <c r="AJ41" s="809"/>
      <c r="AK41" s="810"/>
      <c r="AL41" s="127"/>
      <c r="AM41" s="19"/>
      <c r="AN41" s="19"/>
      <c r="AO41" s="19"/>
      <c r="AP41" s="19"/>
      <c r="AQ41" s="19"/>
      <c r="AR41" s="19"/>
      <c r="AS41" s="19"/>
      <c r="AT41" s="19"/>
      <c r="AU41" s="19"/>
      <c r="AV41" s="19"/>
      <c r="AW41" s="19"/>
      <c r="AX41" s="19"/>
    </row>
    <row r="42" spans="2:50" ht="24.95" customHeight="1" thickBot="1" x14ac:dyDescent="0.2">
      <c r="B42" s="18"/>
      <c r="C42" s="40"/>
      <c r="D42" s="41"/>
      <c r="E42" s="41"/>
      <c r="F42" s="41"/>
      <c r="G42" s="41"/>
      <c r="H42" s="41"/>
      <c r="I42" s="41"/>
      <c r="J42" s="41"/>
      <c r="K42" s="41"/>
      <c r="L42" s="814"/>
      <c r="M42" s="814"/>
      <c r="N42" s="814"/>
      <c r="O42" s="814"/>
      <c r="P42" s="814"/>
      <c r="Q42" s="814"/>
      <c r="R42" s="592" t="s">
        <v>156</v>
      </c>
      <c r="S42" s="592"/>
      <c r="T42" s="812"/>
      <c r="U42" s="812"/>
      <c r="V42" s="812"/>
      <c r="W42" s="812"/>
      <c r="X42" s="812"/>
      <c r="Y42" s="812"/>
      <c r="Z42" s="812"/>
      <c r="AA42" s="812"/>
      <c r="AB42" s="812"/>
      <c r="AC42" s="812"/>
      <c r="AD42" s="812"/>
      <c r="AE42" s="812"/>
      <c r="AF42" s="812"/>
      <c r="AG42" s="812"/>
      <c r="AH42" s="812"/>
      <c r="AI42" s="812"/>
      <c r="AJ42" s="426"/>
      <c r="AK42" s="94"/>
      <c r="AL42" s="84"/>
      <c r="AM42" s="19"/>
      <c r="AN42" s="19"/>
      <c r="AO42" s="19"/>
      <c r="AP42" s="19"/>
      <c r="AQ42" s="19"/>
      <c r="AR42" s="19"/>
      <c r="AS42" s="19"/>
      <c r="AT42" s="19"/>
      <c r="AU42" s="19"/>
      <c r="AV42" s="19"/>
      <c r="AW42" s="19"/>
      <c r="AX42" s="19"/>
    </row>
    <row r="43" spans="2:50" ht="21" customHeight="1" x14ac:dyDescent="0.15">
      <c r="B43" s="18"/>
      <c r="C43" s="95"/>
      <c r="D43" s="96"/>
      <c r="E43" s="24" t="s">
        <v>6</v>
      </c>
      <c r="F43" s="96"/>
      <c r="G43" s="96"/>
      <c r="H43" s="96"/>
      <c r="I43" s="96"/>
      <c r="J43" s="96"/>
      <c r="K43" s="96"/>
      <c r="L43" s="96"/>
      <c r="M43" s="96"/>
      <c r="N43" s="96"/>
      <c r="O43" s="96"/>
      <c r="P43" s="96"/>
      <c r="Q43" s="96"/>
      <c r="R43" s="97"/>
      <c r="S43" s="16"/>
      <c r="T43" s="16"/>
      <c r="U43" s="16"/>
      <c r="V43" s="16"/>
      <c r="W43" s="165"/>
      <c r="X43" s="165"/>
      <c r="Y43" s="165"/>
      <c r="Z43" s="165"/>
      <c r="AA43" s="165"/>
      <c r="AB43" s="165"/>
      <c r="AC43" s="165"/>
      <c r="AD43" s="165"/>
      <c r="AE43" s="165"/>
      <c r="AF43" s="165"/>
      <c r="AG43" s="165"/>
      <c r="AH43" s="165"/>
      <c r="AI43" s="165"/>
      <c r="AJ43" s="165"/>
      <c r="AK43" s="166"/>
      <c r="AL43" s="84"/>
      <c r="AM43" s="19"/>
      <c r="AN43" s="19"/>
      <c r="AO43" s="19"/>
      <c r="AP43" s="19"/>
      <c r="AQ43" s="19"/>
      <c r="AR43" s="19"/>
      <c r="AS43" s="19"/>
      <c r="AT43" s="19"/>
      <c r="AU43" s="19"/>
      <c r="AV43" s="19"/>
      <c r="AW43" s="19"/>
      <c r="AX43" s="19"/>
    </row>
    <row r="44" spans="2:50" ht="21" customHeight="1" x14ac:dyDescent="0.15">
      <c r="B44" s="18"/>
      <c r="C44" s="95"/>
      <c r="D44" s="96"/>
      <c r="E44" s="165"/>
      <c r="F44" s="98" t="s">
        <v>18</v>
      </c>
      <c r="G44" s="96"/>
      <c r="H44" s="96"/>
      <c r="I44" s="96"/>
      <c r="J44" s="96"/>
      <c r="K44" s="96"/>
      <c r="L44" s="96"/>
      <c r="M44" s="96"/>
      <c r="N44" s="96"/>
      <c r="O44" s="96"/>
      <c r="P44" s="96"/>
      <c r="Q44" s="96"/>
      <c r="R44" s="97"/>
      <c r="S44" s="16"/>
      <c r="T44" s="16"/>
      <c r="U44" s="16"/>
      <c r="V44" s="16"/>
      <c r="W44" s="165"/>
      <c r="X44" s="165"/>
      <c r="Y44" s="165"/>
      <c r="Z44" s="165"/>
      <c r="AA44" s="165"/>
      <c r="AB44" s="165"/>
      <c r="AC44" s="165"/>
      <c r="AD44" s="165"/>
      <c r="AE44" s="165"/>
      <c r="AF44" s="165"/>
      <c r="AG44" s="165"/>
      <c r="AH44" s="165"/>
      <c r="AI44" s="165"/>
      <c r="AJ44" s="165"/>
      <c r="AK44" s="166"/>
      <c r="AL44" s="16"/>
      <c r="AM44" s="19"/>
      <c r="AN44" s="19"/>
      <c r="AO44" s="19"/>
      <c r="AP44" s="19"/>
      <c r="AQ44" s="19"/>
      <c r="AR44" s="19"/>
      <c r="AS44" s="19"/>
      <c r="AT44" s="19"/>
      <c r="AU44" s="19"/>
      <c r="AV44" s="19"/>
      <c r="AW44" s="19"/>
      <c r="AX44" s="19"/>
    </row>
    <row r="45" spans="2:50" ht="21" customHeight="1" x14ac:dyDescent="0.15">
      <c r="B45" s="18"/>
      <c r="C45" s="95"/>
      <c r="D45" s="96"/>
      <c r="E45" s="165"/>
      <c r="F45" s="827"/>
      <c r="G45" s="827"/>
      <c r="H45" s="811" t="s">
        <v>170</v>
      </c>
      <c r="I45" s="811"/>
      <c r="J45" s="16" t="s">
        <v>7</v>
      </c>
      <c r="K45" s="811" t="s">
        <v>168</v>
      </c>
      <c r="L45" s="811"/>
      <c r="M45" s="16" t="s">
        <v>8</v>
      </c>
      <c r="N45" s="811" t="s">
        <v>168</v>
      </c>
      <c r="O45" s="811"/>
      <c r="P45" s="16" t="s">
        <v>9</v>
      </c>
      <c r="Q45" s="96"/>
      <c r="R45" s="97"/>
      <c r="S45" s="16"/>
      <c r="T45" s="16"/>
      <c r="U45" s="16"/>
      <c r="V45" s="16"/>
      <c r="W45" s="16"/>
      <c r="X45" s="16"/>
      <c r="Y45" s="16"/>
      <c r="Z45" s="16"/>
      <c r="AA45" s="16"/>
      <c r="AB45" s="16"/>
      <c r="AC45" s="16"/>
      <c r="AD45" s="16"/>
      <c r="AE45" s="16"/>
      <c r="AF45" s="16"/>
      <c r="AG45" s="16"/>
      <c r="AH45" s="16"/>
      <c r="AI45" s="16"/>
      <c r="AJ45" s="16"/>
      <c r="AK45" s="89"/>
      <c r="AL45" s="311"/>
      <c r="AM45" s="19"/>
      <c r="AN45" s="19"/>
      <c r="AO45" s="19"/>
      <c r="AP45" s="19"/>
      <c r="AQ45" s="19"/>
      <c r="AR45" s="19"/>
      <c r="AS45" s="19"/>
      <c r="AT45" s="19"/>
      <c r="AU45" s="19"/>
      <c r="AV45" s="19"/>
      <c r="AW45" s="19"/>
      <c r="AX45" s="19"/>
    </row>
    <row r="46" spans="2:50" ht="30" customHeight="1" x14ac:dyDescent="0.15">
      <c r="B46" s="18"/>
      <c r="C46" s="23"/>
      <c r="D46" s="24"/>
      <c r="E46" s="24"/>
      <c r="F46" s="135"/>
      <c r="G46" s="135"/>
      <c r="H46" s="135"/>
      <c r="I46" s="135"/>
      <c r="J46" s="135"/>
      <c r="K46" s="135"/>
      <c r="L46" s="135"/>
      <c r="M46" s="135"/>
      <c r="N46" s="526" t="s">
        <v>10</v>
      </c>
      <c r="O46" s="526"/>
      <c r="P46" s="526"/>
      <c r="Q46" s="526"/>
      <c r="R46" s="526" t="s">
        <v>14</v>
      </c>
      <c r="S46" s="526"/>
      <c r="T46" s="867" t="s">
        <v>143</v>
      </c>
      <c r="U46" s="867"/>
      <c r="V46" s="867"/>
      <c r="W46" s="867"/>
      <c r="X46" s="867"/>
      <c r="Y46" s="867"/>
      <c r="Z46" s="867"/>
      <c r="AA46" s="867"/>
      <c r="AB46" s="867"/>
      <c r="AC46" s="867"/>
      <c r="AD46" s="867"/>
      <c r="AE46" s="867"/>
      <c r="AF46" s="867"/>
      <c r="AG46" s="867"/>
      <c r="AH46" s="867"/>
      <c r="AI46" s="867"/>
      <c r="AJ46" s="867"/>
      <c r="AK46" s="868"/>
      <c r="AL46" s="311"/>
      <c r="AM46" s="19"/>
      <c r="AN46" s="19"/>
      <c r="AO46" s="19"/>
      <c r="AP46" s="19"/>
      <c r="AQ46" s="19"/>
      <c r="AR46" s="19"/>
      <c r="AS46" s="19"/>
      <c r="AT46" s="19"/>
      <c r="AU46" s="19"/>
      <c r="AV46" s="19"/>
      <c r="AW46" s="19"/>
      <c r="AX46" s="19"/>
    </row>
    <row r="47" spans="2:50" ht="30" customHeight="1" x14ac:dyDescent="0.15">
      <c r="B47" s="18"/>
      <c r="C47" s="32"/>
      <c r="D47" s="15"/>
      <c r="E47" s="15"/>
      <c r="F47" s="15"/>
      <c r="G47" s="15"/>
      <c r="H47" s="15"/>
      <c r="I47" s="15"/>
      <c r="J47" s="15"/>
      <c r="K47" s="15"/>
      <c r="L47" s="15"/>
      <c r="M47" s="15"/>
      <c r="N47" s="532"/>
      <c r="O47" s="532"/>
      <c r="P47" s="532"/>
      <c r="Q47" s="532"/>
      <c r="R47" s="527" t="s">
        <v>3</v>
      </c>
      <c r="S47" s="527"/>
      <c r="T47" s="866"/>
      <c r="U47" s="866"/>
      <c r="V47" s="866"/>
      <c r="W47" s="866"/>
      <c r="X47" s="866"/>
      <c r="Y47" s="866"/>
      <c r="Z47" s="866"/>
      <c r="AA47" s="866"/>
      <c r="AB47" s="866"/>
      <c r="AC47" s="866"/>
      <c r="AD47" s="866"/>
      <c r="AE47" s="866"/>
      <c r="AF47" s="866"/>
      <c r="AG47" s="866"/>
      <c r="AH47" s="866"/>
      <c r="AI47" s="866"/>
      <c r="AJ47" s="424"/>
      <c r="AK47" s="21"/>
      <c r="AL47" s="16"/>
      <c r="AM47" s="19"/>
      <c r="AN47" s="19"/>
      <c r="AO47" s="19"/>
      <c r="AP47" s="19"/>
      <c r="AQ47" s="19"/>
      <c r="AR47" s="19"/>
      <c r="AS47" s="19"/>
      <c r="AT47" s="19"/>
      <c r="AU47" s="19"/>
      <c r="AV47" s="19"/>
      <c r="AW47" s="19"/>
      <c r="AX47" s="19"/>
    </row>
    <row r="48" spans="2:50" ht="21" customHeight="1" x14ac:dyDescent="0.15">
      <c r="B48" s="18"/>
      <c r="C48" s="99"/>
      <c r="D48" s="24"/>
      <c r="E48" s="100" t="s">
        <v>19</v>
      </c>
      <c r="F48" s="24"/>
      <c r="G48" s="24"/>
      <c r="H48" s="24"/>
      <c r="I48" s="24"/>
      <c r="J48" s="24"/>
      <c r="K48" s="24"/>
      <c r="L48" s="24"/>
      <c r="M48" s="24"/>
      <c r="N48" s="24"/>
      <c r="O48" s="24"/>
      <c r="P48" s="24"/>
      <c r="Q48" s="24"/>
      <c r="R48" s="24"/>
      <c r="S48" s="24"/>
      <c r="T48" s="24"/>
      <c r="U48" s="24"/>
      <c r="V48" s="24"/>
      <c r="W48" s="24"/>
      <c r="X48" s="16"/>
      <c r="Y48" s="16"/>
      <c r="Z48" s="16"/>
      <c r="AA48" s="16"/>
      <c r="AB48" s="16"/>
      <c r="AC48" s="16"/>
      <c r="AD48" s="16"/>
      <c r="AE48" s="16"/>
      <c r="AF48" s="16"/>
      <c r="AG48" s="16"/>
      <c r="AH48" s="16"/>
      <c r="AI48" s="16"/>
      <c r="AJ48" s="16"/>
      <c r="AK48" s="89"/>
      <c r="AL48" s="16"/>
      <c r="AM48" s="19"/>
      <c r="AN48" s="19"/>
      <c r="AO48" s="19"/>
      <c r="AP48" s="19"/>
      <c r="AQ48" s="19"/>
      <c r="AR48" s="19"/>
      <c r="AS48" s="19"/>
      <c r="AT48" s="19"/>
      <c r="AU48" s="19"/>
      <c r="AV48" s="19"/>
      <c r="AW48" s="19"/>
      <c r="AX48" s="19"/>
    </row>
    <row r="49" spans="2:50" ht="21.95" customHeight="1" x14ac:dyDescent="0.15">
      <c r="B49" s="18"/>
      <c r="C49" s="99"/>
      <c r="D49" s="16"/>
      <c r="E49" s="24"/>
      <c r="F49" s="827"/>
      <c r="G49" s="827"/>
      <c r="H49" s="811" t="s">
        <v>170</v>
      </c>
      <c r="I49" s="811"/>
      <c r="J49" s="16" t="s">
        <v>7</v>
      </c>
      <c r="K49" s="811" t="s">
        <v>171</v>
      </c>
      <c r="L49" s="811"/>
      <c r="M49" s="16" t="s">
        <v>8</v>
      </c>
      <c r="N49" s="811" t="s">
        <v>171</v>
      </c>
      <c r="O49" s="811"/>
      <c r="P49" s="16" t="s">
        <v>9</v>
      </c>
      <c r="Q49" s="96"/>
      <c r="R49" s="24"/>
      <c r="S49" s="24"/>
      <c r="T49" s="24"/>
      <c r="U49" s="24"/>
      <c r="V49" s="24"/>
      <c r="W49" s="24"/>
      <c r="X49" s="16"/>
      <c r="Y49" s="16"/>
      <c r="Z49" s="16"/>
      <c r="AA49" s="16"/>
      <c r="AB49" s="16"/>
      <c r="AC49" s="16"/>
      <c r="AD49" s="16"/>
      <c r="AE49" s="16"/>
      <c r="AF49" s="16"/>
      <c r="AG49" s="16"/>
      <c r="AH49" s="16"/>
      <c r="AI49" s="16"/>
      <c r="AJ49" s="16"/>
      <c r="AK49" s="89"/>
      <c r="AL49" s="14"/>
      <c r="AM49" s="19"/>
      <c r="AN49" s="19"/>
      <c r="AO49" s="19"/>
      <c r="AP49" s="19"/>
      <c r="AQ49" s="19"/>
      <c r="AR49" s="19"/>
      <c r="AS49" s="19"/>
      <c r="AT49" s="19"/>
      <c r="AU49" s="19"/>
      <c r="AV49" s="19"/>
      <c r="AW49" s="19"/>
      <c r="AX49" s="19"/>
    </row>
    <row r="50" spans="2:50" ht="30" customHeight="1" x14ac:dyDescent="0.15">
      <c r="B50" s="18"/>
      <c r="C50" s="25"/>
      <c r="D50" s="26"/>
      <c r="E50" s="26"/>
      <c r="F50" s="26"/>
      <c r="G50" s="26"/>
      <c r="H50" s="26"/>
      <c r="I50" s="26"/>
      <c r="J50" s="134"/>
      <c r="K50" s="134"/>
      <c r="L50" s="134"/>
      <c r="M50" s="134"/>
      <c r="N50" s="526" t="s">
        <v>50</v>
      </c>
      <c r="O50" s="526"/>
      <c r="P50" s="526"/>
      <c r="Q50" s="526"/>
      <c r="R50" s="526" t="s">
        <v>15</v>
      </c>
      <c r="S50" s="526"/>
      <c r="T50" s="816"/>
      <c r="U50" s="816"/>
      <c r="V50" s="816"/>
      <c r="W50" s="816"/>
      <c r="X50" s="816"/>
      <c r="Y50" s="816"/>
      <c r="Z50" s="816"/>
      <c r="AA50" s="816"/>
      <c r="AB50" s="816"/>
      <c r="AC50" s="816"/>
      <c r="AD50" s="816"/>
      <c r="AE50" s="816"/>
      <c r="AF50" s="816"/>
      <c r="AG50" s="816"/>
      <c r="AH50" s="816"/>
      <c r="AI50" s="816"/>
      <c r="AJ50" s="816"/>
      <c r="AK50" s="817"/>
      <c r="AL50" s="26"/>
      <c r="AM50" s="19"/>
      <c r="AN50" s="19"/>
      <c r="AO50" s="19"/>
      <c r="AP50" s="19"/>
      <c r="AQ50" s="19"/>
      <c r="AR50" s="19"/>
      <c r="AS50" s="19"/>
      <c r="AT50" s="19"/>
      <c r="AU50" s="19"/>
      <c r="AV50" s="19"/>
      <c r="AW50" s="19"/>
      <c r="AX50" s="19"/>
    </row>
    <row r="51" spans="2:50" ht="30" customHeight="1" x14ac:dyDescent="0.15">
      <c r="B51" s="18"/>
      <c r="C51" s="28"/>
      <c r="D51" s="5"/>
      <c r="E51" s="5"/>
      <c r="F51" s="5"/>
      <c r="G51" s="5"/>
      <c r="H51" s="5"/>
      <c r="I51" s="5"/>
      <c r="J51" s="134"/>
      <c r="K51" s="134"/>
      <c r="L51" s="134"/>
      <c r="M51" s="134"/>
      <c r="N51" s="526"/>
      <c r="O51" s="526"/>
      <c r="P51" s="526"/>
      <c r="Q51" s="526"/>
      <c r="R51" s="526" t="s">
        <v>16</v>
      </c>
      <c r="S51" s="526"/>
      <c r="T51" s="815"/>
      <c r="U51" s="815"/>
      <c r="V51" s="815"/>
      <c r="W51" s="815"/>
      <c r="X51" s="815"/>
      <c r="Y51" s="815"/>
      <c r="Z51" s="815"/>
      <c r="AA51" s="815"/>
      <c r="AB51" s="815"/>
      <c r="AC51" s="815"/>
      <c r="AD51" s="815"/>
      <c r="AE51" s="815"/>
      <c r="AF51" s="815"/>
      <c r="AG51" s="815"/>
      <c r="AH51" s="815"/>
      <c r="AI51" s="815"/>
      <c r="AJ51" s="423"/>
      <c r="AK51" s="31"/>
      <c r="AL51" s="5"/>
      <c r="AM51" s="19"/>
      <c r="AN51" s="19"/>
      <c r="AO51" s="19"/>
      <c r="AP51" s="19"/>
      <c r="AQ51" s="19"/>
      <c r="AR51" s="19"/>
      <c r="AS51" s="19"/>
      <c r="AT51" s="19"/>
      <c r="AU51" s="19"/>
      <c r="AV51" s="19"/>
      <c r="AW51" s="19"/>
      <c r="AX51" s="19"/>
    </row>
    <row r="52" spans="2:50" ht="10.5" customHeight="1" x14ac:dyDescent="0.15">
      <c r="B52" s="18"/>
      <c r="C52" s="32"/>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21"/>
      <c r="AL52" s="235"/>
    </row>
    <row r="53" spans="2:50" ht="12" customHeight="1" x14ac:dyDescent="0.15">
      <c r="B53" s="18"/>
      <c r="C53" s="139" t="s">
        <v>104</v>
      </c>
      <c r="D53" s="528" t="s">
        <v>139</v>
      </c>
      <c r="E53" s="528"/>
      <c r="F53" s="528"/>
      <c r="G53" s="528"/>
      <c r="H53" s="528"/>
      <c r="I53" s="528"/>
      <c r="J53" s="528"/>
      <c r="K53" s="528"/>
      <c r="L53" s="528"/>
      <c r="M53" s="528"/>
      <c r="N53" s="528"/>
      <c r="O53" s="528"/>
      <c r="P53" s="528"/>
      <c r="Q53" s="528"/>
      <c r="R53" s="528"/>
      <c r="S53" s="528"/>
      <c r="T53" s="528"/>
      <c r="U53" s="528"/>
      <c r="V53" s="528"/>
      <c r="W53" s="528"/>
      <c r="X53" s="528"/>
      <c r="Y53" s="528"/>
      <c r="Z53" s="528"/>
      <c r="AA53" s="528"/>
      <c r="AB53" s="528"/>
      <c r="AC53" s="528"/>
      <c r="AD53" s="528"/>
      <c r="AE53" s="528"/>
      <c r="AF53" s="528"/>
      <c r="AG53" s="528"/>
      <c r="AH53" s="528"/>
      <c r="AI53" s="528"/>
      <c r="AJ53" s="528"/>
      <c r="AK53" s="528"/>
      <c r="AL53" s="235"/>
    </row>
    <row r="54" spans="2:50" ht="12" customHeight="1" x14ac:dyDescent="0.15">
      <c r="B54" s="18"/>
      <c r="C54" s="140">
        <v>2</v>
      </c>
      <c r="D54" s="583" t="s">
        <v>105</v>
      </c>
      <c r="E54" s="583"/>
      <c r="F54" s="583"/>
      <c r="G54" s="583"/>
      <c r="H54" s="583"/>
      <c r="I54" s="583"/>
      <c r="J54" s="583"/>
      <c r="K54" s="583"/>
      <c r="L54" s="583"/>
      <c r="M54" s="583"/>
      <c r="N54" s="583"/>
      <c r="O54" s="583"/>
      <c r="P54" s="583"/>
      <c r="Q54" s="583"/>
      <c r="R54" s="583"/>
      <c r="S54" s="583"/>
      <c r="T54" s="583"/>
      <c r="U54" s="583"/>
      <c r="V54" s="583"/>
      <c r="W54" s="583"/>
      <c r="X54" s="583"/>
      <c r="Y54" s="583"/>
      <c r="Z54" s="583"/>
      <c r="AA54" s="583"/>
      <c r="AB54" s="583"/>
      <c r="AC54" s="583"/>
      <c r="AD54" s="583"/>
      <c r="AE54" s="583"/>
      <c r="AF54" s="583"/>
      <c r="AG54" s="583"/>
      <c r="AH54" s="583"/>
      <c r="AI54" s="583"/>
      <c r="AJ54" s="583"/>
      <c r="AK54" s="583"/>
      <c r="AL54" s="235"/>
    </row>
    <row r="55" spans="2:50" ht="12" customHeight="1" x14ac:dyDescent="0.15">
      <c r="B55" s="18"/>
      <c r="C55" s="141"/>
      <c r="D55" s="584" t="s">
        <v>106</v>
      </c>
      <c r="E55" s="584"/>
      <c r="F55" s="584"/>
      <c r="G55" s="584"/>
      <c r="H55" s="584"/>
      <c r="I55" s="584"/>
      <c r="J55" s="584"/>
      <c r="K55" s="584"/>
      <c r="L55" s="584"/>
      <c r="M55" s="584"/>
      <c r="N55" s="584"/>
      <c r="O55" s="584"/>
      <c r="P55" s="584"/>
      <c r="Q55" s="584"/>
      <c r="R55" s="584"/>
      <c r="S55" s="584"/>
      <c r="T55" s="584"/>
      <c r="U55" s="584"/>
      <c r="V55" s="584"/>
      <c r="W55" s="584"/>
      <c r="X55" s="584"/>
      <c r="Y55" s="584"/>
      <c r="Z55" s="584"/>
      <c r="AA55" s="584"/>
      <c r="AB55" s="584"/>
      <c r="AC55" s="584"/>
      <c r="AD55" s="584"/>
      <c r="AE55" s="584"/>
      <c r="AF55" s="584"/>
      <c r="AG55" s="584"/>
      <c r="AH55" s="584"/>
      <c r="AI55" s="584"/>
      <c r="AJ55" s="584"/>
      <c r="AK55" s="584"/>
      <c r="AL55" s="235"/>
    </row>
    <row r="56" spans="2:50" ht="12" customHeight="1" x14ac:dyDescent="0.15">
      <c r="B56" s="18"/>
      <c r="C56" s="141"/>
      <c r="D56" s="584" t="s">
        <v>107</v>
      </c>
      <c r="E56" s="584"/>
      <c r="F56" s="584"/>
      <c r="G56" s="584"/>
      <c r="H56" s="584"/>
      <c r="I56" s="584"/>
      <c r="J56" s="584"/>
      <c r="K56" s="584"/>
      <c r="L56" s="584"/>
      <c r="M56" s="584"/>
      <c r="N56" s="584"/>
      <c r="O56" s="584"/>
      <c r="P56" s="584"/>
      <c r="Q56" s="584"/>
      <c r="R56" s="584"/>
      <c r="S56" s="584"/>
      <c r="T56" s="584"/>
      <c r="U56" s="584"/>
      <c r="V56" s="584"/>
      <c r="W56" s="584"/>
      <c r="X56" s="584"/>
      <c r="Y56" s="584"/>
      <c r="Z56" s="584"/>
      <c r="AA56" s="584"/>
      <c r="AB56" s="584"/>
      <c r="AC56" s="584"/>
      <c r="AD56" s="584"/>
      <c r="AE56" s="584"/>
      <c r="AF56" s="584"/>
      <c r="AG56" s="584"/>
      <c r="AH56" s="584"/>
      <c r="AI56" s="584"/>
      <c r="AJ56" s="584"/>
      <c r="AK56" s="584"/>
      <c r="AL56" s="235"/>
    </row>
    <row r="57" spans="2:50" ht="12" customHeight="1" x14ac:dyDescent="0.15">
      <c r="B57" s="18"/>
      <c r="C57" s="141"/>
      <c r="D57" s="584" t="s">
        <v>108</v>
      </c>
      <c r="E57" s="584"/>
      <c r="F57" s="584"/>
      <c r="G57" s="584"/>
      <c r="H57" s="584"/>
      <c r="I57" s="584"/>
      <c r="J57" s="584"/>
      <c r="K57" s="584"/>
      <c r="L57" s="584"/>
      <c r="M57" s="584"/>
      <c r="N57" s="584"/>
      <c r="O57" s="584"/>
      <c r="P57" s="584"/>
      <c r="Q57" s="584"/>
      <c r="R57" s="584"/>
      <c r="S57" s="584"/>
      <c r="T57" s="584"/>
      <c r="U57" s="584"/>
      <c r="V57" s="584"/>
      <c r="W57" s="584"/>
      <c r="X57" s="584"/>
      <c r="Y57" s="584"/>
      <c r="Z57" s="584"/>
      <c r="AA57" s="584"/>
      <c r="AB57" s="584"/>
      <c r="AC57" s="584"/>
      <c r="AD57" s="584"/>
      <c r="AE57" s="584"/>
      <c r="AF57" s="584"/>
      <c r="AG57" s="584"/>
      <c r="AH57" s="584"/>
      <c r="AI57" s="584"/>
      <c r="AJ57" s="584"/>
      <c r="AK57" s="584"/>
      <c r="AL57" s="5"/>
    </row>
    <row r="58" spans="2:50" ht="12" customHeight="1" x14ac:dyDescent="0.15">
      <c r="B58" s="18"/>
      <c r="C58" s="141"/>
      <c r="D58" s="584" t="s">
        <v>109</v>
      </c>
      <c r="E58" s="584"/>
      <c r="F58" s="584"/>
      <c r="G58" s="584"/>
      <c r="H58" s="584"/>
      <c r="I58" s="584"/>
      <c r="J58" s="584"/>
      <c r="K58" s="584"/>
      <c r="L58" s="584"/>
      <c r="M58" s="584"/>
      <c r="N58" s="584"/>
      <c r="O58" s="584"/>
      <c r="P58" s="584"/>
      <c r="Q58" s="584"/>
      <c r="R58" s="584"/>
      <c r="S58" s="584"/>
      <c r="T58" s="584"/>
      <c r="U58" s="584"/>
      <c r="V58" s="584"/>
      <c r="W58" s="584"/>
      <c r="X58" s="584"/>
      <c r="Y58" s="584"/>
      <c r="Z58" s="584"/>
      <c r="AA58" s="584"/>
      <c r="AB58" s="584"/>
      <c r="AC58" s="584"/>
      <c r="AD58" s="584"/>
      <c r="AE58" s="584"/>
      <c r="AF58" s="584"/>
      <c r="AG58" s="584"/>
      <c r="AH58" s="584"/>
      <c r="AI58" s="584"/>
      <c r="AJ58" s="584"/>
      <c r="AK58" s="584"/>
      <c r="AL58" s="5"/>
    </row>
    <row r="59" spans="2:50" ht="12" customHeight="1" x14ac:dyDescent="0.15">
      <c r="B59" s="18"/>
      <c r="C59" s="141"/>
      <c r="D59" s="584" t="s">
        <v>114</v>
      </c>
      <c r="E59" s="584"/>
      <c r="F59" s="584"/>
      <c r="G59" s="584"/>
      <c r="H59" s="584"/>
      <c r="I59" s="584"/>
      <c r="J59" s="584"/>
      <c r="K59" s="584"/>
      <c r="L59" s="584"/>
      <c r="M59" s="584"/>
      <c r="N59" s="584"/>
      <c r="O59" s="584"/>
      <c r="P59" s="584"/>
      <c r="Q59" s="584"/>
      <c r="R59" s="584"/>
      <c r="S59" s="584"/>
      <c r="T59" s="584"/>
      <c r="U59" s="584"/>
      <c r="V59" s="584"/>
      <c r="W59" s="584"/>
      <c r="X59" s="584"/>
      <c r="Y59" s="584"/>
      <c r="Z59" s="584"/>
      <c r="AA59" s="584"/>
      <c r="AB59" s="584"/>
      <c r="AC59" s="584"/>
      <c r="AD59" s="584"/>
      <c r="AE59" s="584"/>
      <c r="AF59" s="584"/>
      <c r="AG59" s="584"/>
      <c r="AH59" s="584"/>
      <c r="AI59" s="584"/>
      <c r="AJ59" s="584"/>
      <c r="AK59" s="584"/>
      <c r="AL59" s="5"/>
    </row>
    <row r="60" spans="2:50" ht="12" customHeight="1" x14ac:dyDescent="0.15">
      <c r="B60" s="18"/>
      <c r="C60" s="141">
        <v>3</v>
      </c>
      <c r="D60" s="583" t="s">
        <v>157</v>
      </c>
      <c r="E60" s="583"/>
      <c r="F60" s="583"/>
      <c r="G60" s="583"/>
      <c r="H60" s="583"/>
      <c r="I60" s="583"/>
      <c r="J60" s="583"/>
      <c r="K60" s="583"/>
      <c r="L60" s="583"/>
      <c r="M60" s="583"/>
      <c r="N60" s="583"/>
      <c r="O60" s="583"/>
      <c r="P60" s="583"/>
      <c r="Q60" s="583"/>
      <c r="R60" s="583"/>
      <c r="S60" s="583"/>
      <c r="T60" s="583"/>
      <c r="U60" s="583"/>
      <c r="V60" s="583"/>
      <c r="W60" s="583"/>
      <c r="X60" s="583"/>
      <c r="Y60" s="583"/>
      <c r="Z60" s="583"/>
      <c r="AA60" s="583"/>
      <c r="AB60" s="583"/>
      <c r="AC60" s="583"/>
      <c r="AD60" s="583"/>
      <c r="AE60" s="583"/>
      <c r="AF60" s="583"/>
      <c r="AG60" s="583"/>
      <c r="AH60" s="583"/>
      <c r="AI60" s="583"/>
      <c r="AJ60" s="583"/>
      <c r="AK60" s="583"/>
      <c r="AL60" s="87"/>
    </row>
    <row r="61" spans="2:50" ht="21.95" customHeight="1" x14ac:dyDescent="0.15">
      <c r="B61" s="18"/>
      <c r="C61" s="142"/>
      <c r="D61" s="142"/>
      <c r="E61" s="582"/>
      <c r="F61" s="582"/>
      <c r="G61" s="582"/>
      <c r="H61" s="582"/>
      <c r="I61" s="582"/>
      <c r="J61" s="582"/>
      <c r="K61" s="582"/>
      <c r="L61" s="582"/>
      <c r="M61" s="582"/>
      <c r="N61" s="582"/>
      <c r="O61" s="582"/>
      <c r="P61" s="582"/>
      <c r="Q61" s="582"/>
      <c r="R61" s="582"/>
      <c r="S61" s="582"/>
      <c r="T61" s="582"/>
      <c r="U61" s="582"/>
      <c r="V61" s="582"/>
      <c r="W61" s="582"/>
      <c r="X61" s="582"/>
      <c r="Y61" s="582"/>
      <c r="Z61" s="582"/>
      <c r="AA61" s="582"/>
      <c r="AB61" s="582"/>
      <c r="AC61" s="582"/>
      <c r="AD61" s="582"/>
      <c r="AE61" s="582"/>
      <c r="AF61" s="582"/>
      <c r="AG61" s="582"/>
      <c r="AH61" s="582"/>
      <c r="AI61" s="582"/>
      <c r="AJ61" s="582"/>
      <c r="AK61" s="582"/>
      <c r="AL61" s="26"/>
    </row>
    <row r="62" spans="2:50" ht="21.95" customHeight="1" x14ac:dyDescent="0.15">
      <c r="B62" s="18"/>
      <c r="C62" s="5"/>
      <c r="D62" s="5"/>
      <c r="E62" s="5"/>
      <c r="F62" s="5"/>
      <c r="G62" s="5"/>
      <c r="H62" s="5"/>
      <c r="I62" s="5"/>
      <c r="J62" s="84"/>
      <c r="K62" s="84"/>
      <c r="L62" s="84"/>
      <c r="M62" s="84"/>
      <c r="N62" s="5"/>
      <c r="O62" s="5"/>
      <c r="P62" s="5"/>
      <c r="Q62" s="5"/>
      <c r="R62" s="5"/>
      <c r="S62" s="5"/>
      <c r="T62" s="88"/>
      <c r="U62" s="88"/>
      <c r="V62" s="88"/>
      <c r="W62" s="88"/>
      <c r="X62" s="88"/>
      <c r="Y62" s="88"/>
      <c r="Z62" s="88"/>
      <c r="AA62" s="88"/>
      <c r="AB62" s="88"/>
      <c r="AC62" s="88"/>
      <c r="AD62" s="88"/>
      <c r="AE62" s="88"/>
      <c r="AF62" s="88"/>
      <c r="AG62" s="88"/>
      <c r="AH62" s="88"/>
      <c r="AI62" s="88"/>
      <c r="AJ62" s="30"/>
      <c r="AK62" s="26"/>
      <c r="AL62" s="5"/>
    </row>
    <row r="63" spans="2:50" ht="13.5"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29"/>
    </row>
    <row r="64" spans="2:50" ht="13.5" x14ac:dyDescent="0.15">
      <c r="C64" s="130"/>
      <c r="D64" s="131"/>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32"/>
    </row>
    <row r="65" spans="1:38" ht="9" customHeight="1" x14ac:dyDescent="0.15">
      <c r="C65" s="130"/>
      <c r="D65" s="133"/>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33"/>
    </row>
    <row r="66" spans="1:38" ht="9" customHeight="1" x14ac:dyDescent="0.15">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row>
    <row r="67" spans="1:38" ht="9" customHeight="1" x14ac:dyDescent="0.15">
      <c r="A67" s="43"/>
      <c r="B67" s="4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row>
    <row r="68" spans="1:38" s="35" customFormat="1" ht="13.5" x14ac:dyDescent="0.15">
      <c r="A68" s="45"/>
      <c r="B68" s="45"/>
      <c r="C68" s="44"/>
      <c r="D68" s="44"/>
      <c r="E68" s="44"/>
      <c r="F68" s="44"/>
      <c r="G68" s="44"/>
      <c r="H68" s="44"/>
      <c r="I68" s="44"/>
      <c r="J68" s="44"/>
      <c r="K68" s="44"/>
      <c r="L68" s="44"/>
      <c r="M68" s="44"/>
      <c r="N68" s="44"/>
      <c r="O68" s="44"/>
      <c r="P68" s="44"/>
      <c r="Q68" s="44"/>
      <c r="R68" s="44"/>
      <c r="S68" s="44"/>
      <c r="T68" s="44"/>
      <c r="U68" s="33"/>
      <c r="V68" s="33"/>
      <c r="W68" s="33"/>
      <c r="X68" s="33"/>
      <c r="Y68" s="33"/>
      <c r="Z68" s="33"/>
      <c r="AA68" s="33"/>
      <c r="AB68" s="33"/>
      <c r="AC68" s="33"/>
      <c r="AD68" s="33"/>
      <c r="AE68" s="33"/>
      <c r="AF68" s="33"/>
      <c r="AG68" s="33"/>
      <c r="AH68" s="33"/>
      <c r="AI68" s="33"/>
      <c r="AJ68" s="33"/>
      <c r="AK68" s="33"/>
      <c r="AL68" s="34"/>
    </row>
    <row r="69" spans="1:38" s="35" customFormat="1" ht="10.5" x14ac:dyDescent="0.15">
      <c r="A69" s="45"/>
      <c r="B69" s="45"/>
      <c r="C69" s="46" t="s">
        <v>12</v>
      </c>
      <c r="D69" s="45"/>
      <c r="E69" s="47" t="str">
        <f>介護休業手当金請求書!E64</f>
        <v>明治</v>
      </c>
      <c r="F69" s="48" t="s">
        <v>35</v>
      </c>
      <c r="G69" s="46"/>
      <c r="H69" s="46"/>
      <c r="I69" s="46"/>
      <c r="J69" s="46" t="s">
        <v>47</v>
      </c>
      <c r="K69" s="487">
        <v>1</v>
      </c>
      <c r="L69" s="487"/>
      <c r="M69" s="46"/>
      <c r="N69" s="46"/>
      <c r="O69" s="46"/>
      <c r="P69" s="46"/>
      <c r="Q69" s="46"/>
      <c r="R69" s="46"/>
      <c r="S69" s="46"/>
      <c r="T69" s="46"/>
      <c r="U69" s="34"/>
      <c r="V69" s="34"/>
      <c r="W69" s="34"/>
      <c r="X69" s="34"/>
      <c r="Y69" s="34"/>
      <c r="Z69" s="34"/>
      <c r="AA69" s="34"/>
      <c r="AB69" s="34"/>
      <c r="AC69" s="34"/>
      <c r="AD69" s="34"/>
      <c r="AE69" s="34"/>
      <c r="AF69" s="34"/>
      <c r="AG69" s="34"/>
      <c r="AH69" s="34"/>
      <c r="AI69" s="34"/>
      <c r="AJ69" s="34"/>
      <c r="AK69" s="34"/>
      <c r="AL69" s="34"/>
    </row>
    <row r="70" spans="1:38" s="35" customFormat="1" ht="10.5" x14ac:dyDescent="0.15">
      <c r="A70" s="45"/>
      <c r="B70" s="45"/>
      <c r="C70" s="46" t="s">
        <v>13</v>
      </c>
      <c r="D70" s="45"/>
      <c r="E70" s="47" t="str">
        <f>介護休業手当金請求書!E65</f>
        <v>大正</v>
      </c>
      <c r="F70" s="48" t="s">
        <v>34</v>
      </c>
      <c r="G70" s="46"/>
      <c r="H70" s="46"/>
      <c r="I70" s="46"/>
      <c r="J70" s="46" t="s">
        <v>46</v>
      </c>
      <c r="K70" s="487">
        <v>1.25</v>
      </c>
      <c r="L70" s="487"/>
      <c r="M70" s="46"/>
      <c r="N70" s="46"/>
      <c r="O70" s="46"/>
      <c r="P70" s="46"/>
      <c r="Q70" s="46"/>
      <c r="R70" s="46"/>
      <c r="S70" s="46"/>
      <c r="T70" s="46"/>
      <c r="U70" s="34"/>
      <c r="V70" s="34"/>
      <c r="W70" s="34"/>
      <c r="X70" s="34"/>
      <c r="Y70" s="34"/>
      <c r="Z70" s="34"/>
      <c r="AB70" s="34" t="str">
        <f>IF(ISERROR(VLOOKUP(#REF!,$M$17:$O$407,3,FALSE)),"",VLOOKUP(#REF!,$M$17:$O$407,3,FALSE))</f>
        <v/>
      </c>
      <c r="AC70" s="34" t="str">
        <f>IF(ISERROR(VLOOKUP(#REF!,$M$17:$O$407,3,FALSE)),"",VLOOKUP(#REF!,$M$17:$O$407,3,FALSE))</f>
        <v/>
      </c>
      <c r="AD70" s="34" t="str">
        <f>IF(ISERROR(VLOOKUP(AB70,$M$17:$O$407,3,FALSE)),"",VLOOKUP(AB70,$M$17:$O$407,3,FALSE))</f>
        <v/>
      </c>
      <c r="AE70" s="34" t="str">
        <f>IF(ISERROR(VLOOKUP(AC70,$M$17:$O$407,3,FALSE)),"",VLOOKUP(AC70,$M$17:$O$407,3,FALSE))</f>
        <v/>
      </c>
      <c r="AF70" s="34"/>
      <c r="AG70" s="34"/>
      <c r="AH70" s="34"/>
      <c r="AI70" s="34"/>
      <c r="AJ70" s="34"/>
      <c r="AK70" s="34"/>
      <c r="AL70" s="34"/>
    </row>
    <row r="71" spans="1:38" s="35" customFormat="1" ht="10.5" x14ac:dyDescent="0.15">
      <c r="A71" s="45"/>
      <c r="B71" s="45"/>
      <c r="C71" s="46"/>
      <c r="D71" s="46"/>
      <c r="E71" s="47" t="str">
        <f>介護休業手当金請求書!E66</f>
        <v>昭和</v>
      </c>
      <c r="F71" s="48" t="s">
        <v>36</v>
      </c>
      <c r="G71" s="46"/>
      <c r="H71" s="46"/>
      <c r="I71" s="46"/>
      <c r="J71" s="525" t="e">
        <f>ROUNDDOWN(#REF!*1.25*0.4,0)</f>
        <v>#REF!</v>
      </c>
      <c r="K71" s="525"/>
      <c r="L71" s="525"/>
      <c r="M71" s="46"/>
      <c r="N71" s="46"/>
      <c r="O71" s="46"/>
      <c r="P71" s="46"/>
      <c r="Q71" s="46"/>
      <c r="R71" s="46"/>
      <c r="S71" s="46"/>
      <c r="T71" s="46"/>
      <c r="U71" s="34"/>
      <c r="V71" s="34"/>
      <c r="AD71" s="34"/>
      <c r="AE71" s="34"/>
      <c r="AF71" s="34"/>
      <c r="AG71" s="34"/>
      <c r="AH71" s="34"/>
      <c r="AI71" s="34"/>
      <c r="AJ71" s="34"/>
      <c r="AK71" s="34"/>
      <c r="AL71" s="34"/>
    </row>
    <row r="72" spans="1:38" s="35" customFormat="1" ht="10.5" x14ac:dyDescent="0.15">
      <c r="A72" s="45"/>
      <c r="B72" s="45"/>
      <c r="C72" s="46"/>
      <c r="D72" s="46"/>
      <c r="E72" s="47" t="str">
        <f>介護休業手当金請求書!E67</f>
        <v>平成</v>
      </c>
      <c r="F72" s="48" t="s">
        <v>37</v>
      </c>
      <c r="G72" s="46"/>
      <c r="H72" s="46"/>
      <c r="I72" s="45"/>
      <c r="J72" s="49"/>
      <c r="K72" s="49"/>
      <c r="L72" s="49"/>
      <c r="M72" s="49"/>
      <c r="N72" s="49"/>
      <c r="O72" s="46"/>
      <c r="P72" s="46"/>
      <c r="Q72" s="46"/>
      <c r="R72" s="46"/>
      <c r="S72" s="46"/>
      <c r="T72" s="46"/>
      <c r="U72" s="34"/>
      <c r="V72" s="34"/>
      <c r="AD72" s="34"/>
      <c r="AE72" s="34"/>
      <c r="AF72" s="34"/>
      <c r="AG72" s="34"/>
      <c r="AH72" s="34"/>
      <c r="AI72" s="34"/>
      <c r="AJ72" s="34"/>
      <c r="AK72" s="34"/>
      <c r="AL72" s="34"/>
    </row>
    <row r="73" spans="1:38" s="35" customFormat="1" ht="10.5" x14ac:dyDescent="0.15">
      <c r="A73" s="45"/>
      <c r="B73" s="45"/>
      <c r="C73" s="46"/>
      <c r="D73" s="46"/>
      <c r="E73" s="47" t="str">
        <f>介護休業手当金請求書!E68</f>
        <v>令和</v>
      </c>
      <c r="F73" s="48" t="s">
        <v>38</v>
      </c>
      <c r="G73" s="46"/>
      <c r="H73" s="46"/>
      <c r="I73" s="46"/>
      <c r="J73" s="46"/>
      <c r="K73" s="46"/>
      <c r="L73" s="46"/>
      <c r="M73" s="46"/>
      <c r="N73" s="46"/>
      <c r="O73" s="46"/>
      <c r="P73" s="46"/>
      <c r="Q73" s="46"/>
      <c r="R73" s="46"/>
      <c r="S73" s="46"/>
      <c r="T73" s="46"/>
      <c r="U73" s="34"/>
      <c r="V73" s="34"/>
      <c r="W73" s="34"/>
      <c r="X73" s="34"/>
      <c r="Y73" s="34"/>
      <c r="Z73" s="34"/>
      <c r="AA73" s="34"/>
      <c r="AB73" s="34"/>
      <c r="AC73" s="34"/>
      <c r="AD73" s="34"/>
      <c r="AE73" s="34"/>
      <c r="AF73" s="34"/>
      <c r="AG73" s="34"/>
      <c r="AH73" s="34"/>
      <c r="AI73" s="34"/>
      <c r="AJ73" s="34"/>
      <c r="AK73" s="34"/>
      <c r="AL73" s="34"/>
    </row>
    <row r="74" spans="1:38" s="35" customFormat="1" ht="10.5" x14ac:dyDescent="0.15">
      <c r="A74" s="45"/>
      <c r="B74" s="45"/>
      <c r="C74" s="46"/>
      <c r="D74" s="46"/>
      <c r="E74" s="46"/>
      <c r="F74" s="48" t="s">
        <v>39</v>
      </c>
      <c r="G74" s="46"/>
      <c r="H74" s="46"/>
      <c r="I74" s="46"/>
      <c r="J74" s="46"/>
      <c r="K74" s="46"/>
      <c r="L74" s="46"/>
      <c r="M74" s="46"/>
      <c r="N74" s="46"/>
      <c r="O74" s="46"/>
      <c r="P74" s="46"/>
      <c r="Q74" s="46"/>
      <c r="R74" s="46"/>
      <c r="S74" s="46"/>
      <c r="T74" s="46"/>
      <c r="U74" s="34"/>
      <c r="V74" s="34"/>
      <c r="W74" s="34"/>
      <c r="X74" s="34"/>
      <c r="Y74" s="34"/>
      <c r="Z74" s="34"/>
      <c r="AA74" s="34" t="str">
        <f>IF(ISERROR(VLOOKUP(Z74,$M$17:$O$407,3,FALSE)),"",VLOOKUP(Z74,$M$17:$O$407,3,FALSE))</f>
        <v/>
      </c>
      <c r="AB74" s="34" t="str">
        <f>IF(ISERROR(VLOOKUP(#REF!,$M$17:$O$407,3,FALSE)),"",VLOOKUP(#REF!,$M$17:$O$407,3,FALSE))</f>
        <v/>
      </c>
      <c r="AC74" s="34" t="str">
        <f>IF(ISERROR(VLOOKUP(AA74,$M$17:$O$407,3,FALSE)),"",VLOOKUP(AA74,$M$17:$O$407,3,FALSE))</f>
        <v/>
      </c>
      <c r="AD74" s="34" t="str">
        <f>IF(ISERROR(VLOOKUP(AB74,$M$17:$O$407,3,FALSE)),"",VLOOKUP(AB74,$M$17:$O$407,3,FALSE))</f>
        <v/>
      </c>
      <c r="AE74" s="34" t="str">
        <f>IF(ISERROR(VLOOKUP(AC74,$M$17:$O$407,3,FALSE)),"",VLOOKUP(AC74,$M$17:$O$407,3,FALSE))</f>
        <v/>
      </c>
      <c r="AF74" s="34"/>
      <c r="AG74" s="34"/>
      <c r="AH74" s="34"/>
      <c r="AI74" s="34"/>
      <c r="AJ74" s="34"/>
      <c r="AK74" s="34"/>
      <c r="AL74" s="34"/>
    </row>
    <row r="75" spans="1:38" s="35" customFormat="1" ht="10.5" x14ac:dyDescent="0.15">
      <c r="A75" s="45"/>
      <c r="B75" s="45"/>
      <c r="C75" s="46"/>
      <c r="D75" s="46"/>
      <c r="E75" s="46"/>
      <c r="F75" s="48" t="s">
        <v>40</v>
      </c>
      <c r="G75" s="46"/>
      <c r="H75" s="46"/>
      <c r="I75" s="46"/>
      <c r="J75" s="46"/>
      <c r="K75" s="46"/>
      <c r="L75" s="46"/>
      <c r="M75" s="46"/>
      <c r="N75" s="46"/>
      <c r="O75" s="46"/>
      <c r="P75" s="46"/>
      <c r="Q75" s="46"/>
      <c r="R75" s="46"/>
      <c r="S75" s="46"/>
      <c r="T75" s="46"/>
      <c r="U75" s="34"/>
      <c r="V75" s="34"/>
      <c r="W75" s="34"/>
      <c r="X75" s="34"/>
      <c r="Y75" s="34"/>
      <c r="Z75" s="34"/>
      <c r="AA75" s="34"/>
      <c r="AB75" s="34"/>
      <c r="AC75" s="34"/>
      <c r="AD75" s="34"/>
      <c r="AE75" s="34"/>
      <c r="AF75" s="34"/>
      <c r="AG75" s="34"/>
      <c r="AH75" s="34"/>
      <c r="AI75" s="34"/>
      <c r="AJ75" s="34"/>
      <c r="AK75" s="34"/>
      <c r="AL75" s="34"/>
    </row>
    <row r="76" spans="1:38" s="35" customFormat="1" ht="10.5" x14ac:dyDescent="0.15">
      <c r="A76" s="45"/>
      <c r="B76" s="45"/>
      <c r="C76" s="46"/>
      <c r="D76" s="46"/>
      <c r="E76" s="46"/>
      <c r="F76" s="48" t="s">
        <v>41</v>
      </c>
      <c r="G76" s="46"/>
      <c r="H76" s="46"/>
      <c r="I76" s="46"/>
      <c r="J76" s="46"/>
      <c r="K76" s="46"/>
      <c r="L76" s="46"/>
      <c r="M76" s="46"/>
      <c r="N76" s="46"/>
      <c r="O76" s="46"/>
      <c r="P76" s="46"/>
      <c r="Q76" s="46"/>
      <c r="R76" s="46"/>
      <c r="S76" s="46"/>
      <c r="T76" s="46"/>
      <c r="U76" s="34"/>
      <c r="V76" s="34"/>
      <c r="W76" s="34"/>
      <c r="X76" s="34"/>
      <c r="Y76" s="34"/>
      <c r="Z76" s="34"/>
      <c r="AA76" s="34"/>
      <c r="AB76" s="34"/>
      <c r="AC76" s="34"/>
      <c r="AD76" s="34"/>
      <c r="AE76" s="34"/>
      <c r="AF76" s="34"/>
      <c r="AG76" s="34"/>
      <c r="AH76" s="34"/>
      <c r="AI76" s="34"/>
      <c r="AJ76" s="34"/>
      <c r="AK76" s="34"/>
      <c r="AL76" s="34"/>
    </row>
    <row r="77" spans="1:38" s="35" customFormat="1" ht="10.5" x14ac:dyDescent="0.15">
      <c r="A77" s="45"/>
      <c r="B77" s="45"/>
      <c r="C77" s="46"/>
      <c r="D77" s="46"/>
      <c r="E77" s="46"/>
      <c r="F77" s="48" t="s">
        <v>42</v>
      </c>
      <c r="G77" s="46"/>
      <c r="H77" s="46"/>
      <c r="I77" s="46"/>
      <c r="J77" s="46"/>
      <c r="K77" s="46"/>
      <c r="L77" s="46"/>
      <c r="M77" s="46"/>
      <c r="N77" s="46"/>
      <c r="O77" s="46"/>
      <c r="P77" s="46"/>
      <c r="Q77" s="46"/>
      <c r="R77" s="46"/>
      <c r="S77" s="46"/>
      <c r="T77" s="46"/>
      <c r="U77" s="34"/>
      <c r="V77" s="34"/>
      <c r="W77" s="34"/>
      <c r="X77" s="34"/>
      <c r="Y77" s="34"/>
      <c r="Z77" s="34"/>
      <c r="AA77" s="34"/>
      <c r="AB77" s="34"/>
      <c r="AC77" s="34"/>
      <c r="AD77" s="34"/>
      <c r="AE77" s="34"/>
      <c r="AF77" s="34"/>
      <c r="AG77" s="34"/>
      <c r="AH77" s="34"/>
      <c r="AI77" s="34"/>
      <c r="AJ77" s="34"/>
      <c r="AK77" s="34"/>
      <c r="AL77" s="34"/>
    </row>
    <row r="78" spans="1:38" s="35" customFormat="1" ht="10.5" x14ac:dyDescent="0.15">
      <c r="A78" s="45"/>
      <c r="B78" s="45"/>
      <c r="C78" s="46"/>
      <c r="D78" s="46"/>
      <c r="E78" s="46"/>
      <c r="F78" s="48" t="s">
        <v>43</v>
      </c>
      <c r="G78" s="46"/>
      <c r="H78" s="46"/>
      <c r="I78" s="46"/>
      <c r="J78" s="46"/>
      <c r="K78" s="46"/>
      <c r="L78" s="46"/>
      <c r="M78" s="46"/>
      <c r="N78" s="46"/>
      <c r="O78" s="46"/>
      <c r="P78" s="46"/>
      <c r="Q78" s="46"/>
      <c r="R78" s="46"/>
      <c r="S78" s="46"/>
      <c r="T78" s="46"/>
      <c r="U78" s="34"/>
      <c r="V78" s="34"/>
      <c r="W78" s="34"/>
      <c r="X78" s="34"/>
      <c r="Y78" s="34"/>
      <c r="Z78" s="34"/>
      <c r="AA78" s="34"/>
      <c r="AB78" s="34"/>
      <c r="AC78" s="34"/>
      <c r="AD78" s="34"/>
      <c r="AE78" s="34"/>
      <c r="AF78" s="34"/>
      <c r="AG78" s="34"/>
      <c r="AH78" s="34"/>
      <c r="AI78" s="34"/>
      <c r="AJ78" s="34"/>
      <c r="AK78" s="34"/>
      <c r="AL78" s="34"/>
    </row>
    <row r="79" spans="1:38" s="35" customFormat="1" ht="10.5" x14ac:dyDescent="0.15">
      <c r="A79" s="45"/>
      <c r="B79" s="45"/>
      <c r="C79" s="46"/>
      <c r="D79" s="46"/>
      <c r="E79" s="46"/>
      <c r="F79" s="48" t="s">
        <v>44</v>
      </c>
      <c r="G79" s="46"/>
      <c r="H79" s="46"/>
      <c r="I79" s="46"/>
      <c r="J79" s="46"/>
      <c r="K79" s="46"/>
      <c r="L79" s="46"/>
      <c r="M79" s="46"/>
      <c r="N79" s="46"/>
      <c r="O79" s="46"/>
      <c r="P79" s="46"/>
      <c r="Q79" s="46"/>
      <c r="R79" s="46"/>
      <c r="S79" s="46"/>
      <c r="T79" s="46"/>
      <c r="U79" s="34"/>
      <c r="V79" s="34"/>
      <c r="W79" s="34"/>
      <c r="X79" s="34"/>
      <c r="Y79" s="34"/>
      <c r="Z79" s="34"/>
      <c r="AA79" s="34"/>
      <c r="AB79" s="34"/>
      <c r="AC79" s="34"/>
      <c r="AD79" s="34"/>
      <c r="AE79" s="34"/>
      <c r="AF79" s="34"/>
      <c r="AG79" s="34"/>
      <c r="AH79" s="34"/>
      <c r="AI79" s="34"/>
      <c r="AJ79" s="34"/>
      <c r="AK79" s="34"/>
      <c r="AL79" s="34"/>
    </row>
    <row r="80" spans="1:38" ht="19.5" customHeight="1" x14ac:dyDescent="0.15">
      <c r="A80" s="43"/>
      <c r="B80" s="43"/>
      <c r="C80" s="46"/>
      <c r="D80" s="46"/>
      <c r="E80" s="46"/>
      <c r="F80" s="46"/>
      <c r="G80" s="46"/>
      <c r="H80" s="46"/>
      <c r="I80" s="46"/>
      <c r="J80" s="46"/>
      <c r="K80" s="46"/>
      <c r="L80" s="46"/>
      <c r="M80" s="46"/>
      <c r="N80" s="46"/>
      <c r="O80" s="46"/>
      <c r="P80" s="46"/>
      <c r="Q80" s="46"/>
      <c r="R80" s="46"/>
      <c r="S80" s="46"/>
      <c r="T80" s="46"/>
      <c r="U80" s="34"/>
      <c r="V80" s="34"/>
      <c r="W80" s="34"/>
      <c r="X80" s="34"/>
      <c r="Y80" s="34"/>
      <c r="Z80" s="34"/>
      <c r="AA80" s="34"/>
      <c r="AB80" s="34"/>
      <c r="AC80" s="34"/>
      <c r="AD80" s="34"/>
      <c r="AE80" s="34"/>
      <c r="AF80" s="34"/>
      <c r="AG80" s="34"/>
      <c r="AH80" s="34"/>
      <c r="AI80" s="34"/>
      <c r="AJ80" s="34"/>
      <c r="AK80" s="34"/>
      <c r="AL80" s="6"/>
    </row>
    <row r="81" spans="1:38" ht="19.5" customHeight="1" x14ac:dyDescent="0.15">
      <c r="A81" s="43"/>
      <c r="B81" s="43"/>
      <c r="C81" s="50"/>
      <c r="D81" s="50"/>
      <c r="E81" s="50"/>
      <c r="F81" s="50"/>
      <c r="G81" s="50"/>
      <c r="H81" s="50"/>
      <c r="I81" s="50"/>
      <c r="J81" s="50"/>
      <c r="K81" s="50"/>
      <c r="L81" s="50"/>
      <c r="M81" s="50"/>
      <c r="N81" s="50"/>
      <c r="O81" s="50"/>
      <c r="P81" s="50"/>
      <c r="Q81" s="50"/>
      <c r="R81" s="50"/>
      <c r="S81" s="50"/>
      <c r="T81" s="50"/>
      <c r="U81" s="6"/>
      <c r="V81" s="6"/>
      <c r="W81" s="6"/>
      <c r="X81" s="6"/>
      <c r="Y81" s="6"/>
      <c r="Z81" s="6"/>
      <c r="AA81" s="6"/>
      <c r="AB81" s="6"/>
      <c r="AC81" s="6"/>
      <c r="AD81" s="6"/>
      <c r="AE81" s="6"/>
      <c r="AF81" s="6"/>
      <c r="AG81" s="6"/>
      <c r="AH81" s="6"/>
      <c r="AI81" s="6"/>
      <c r="AJ81" s="6"/>
      <c r="AK81" s="6"/>
      <c r="AL81" s="6"/>
    </row>
    <row r="82" spans="1:38" ht="19.5" customHeight="1" x14ac:dyDescent="0.15">
      <c r="A82" s="43"/>
      <c r="B82" s="43"/>
      <c r="C82" s="50"/>
      <c r="D82" s="50"/>
      <c r="E82" s="50"/>
      <c r="F82" s="50"/>
      <c r="G82" s="50"/>
      <c r="H82" s="50"/>
      <c r="I82" s="50"/>
      <c r="J82" s="50"/>
      <c r="K82" s="50"/>
      <c r="L82" s="50"/>
      <c r="M82" s="50"/>
      <c r="N82" s="50"/>
      <c r="O82" s="50"/>
      <c r="P82" s="50"/>
      <c r="Q82" s="50"/>
      <c r="R82" s="50"/>
      <c r="S82" s="50"/>
      <c r="T82" s="50"/>
      <c r="U82" s="6"/>
      <c r="V82" s="6"/>
      <c r="W82" s="6"/>
      <c r="X82" s="6"/>
      <c r="Y82" s="6"/>
      <c r="Z82" s="6"/>
      <c r="AA82" s="6"/>
      <c r="AB82" s="6"/>
      <c r="AC82" s="6"/>
      <c r="AD82" s="6"/>
      <c r="AE82" s="6"/>
      <c r="AF82" s="6"/>
      <c r="AG82" s="6"/>
      <c r="AH82" s="6"/>
      <c r="AI82" s="6"/>
      <c r="AJ82" s="6"/>
      <c r="AK82" s="6"/>
      <c r="AL82" s="6"/>
    </row>
    <row r="83" spans="1:38" ht="19.5" customHeight="1" x14ac:dyDescent="0.15">
      <c r="A83" s="43"/>
      <c r="B83" s="43"/>
      <c r="C83" s="50"/>
      <c r="D83" s="50"/>
      <c r="E83" s="50"/>
      <c r="F83" s="50"/>
      <c r="G83" s="50"/>
      <c r="H83" s="50"/>
      <c r="I83" s="50"/>
      <c r="J83" s="50"/>
      <c r="K83" s="50"/>
      <c r="L83" s="50"/>
      <c r="M83" s="50"/>
      <c r="N83" s="50"/>
      <c r="O83" s="50"/>
      <c r="P83" s="50"/>
      <c r="Q83" s="50"/>
      <c r="R83" s="50"/>
      <c r="S83" s="50"/>
      <c r="T83" s="50"/>
      <c r="U83" s="6"/>
      <c r="V83" s="6"/>
      <c r="W83" s="6"/>
      <c r="X83" s="6"/>
      <c r="Y83" s="6"/>
      <c r="Z83" s="6"/>
      <c r="AA83" s="6"/>
      <c r="AB83" s="6"/>
      <c r="AC83" s="6"/>
      <c r="AD83" s="6"/>
      <c r="AE83" s="6"/>
      <c r="AF83" s="6"/>
      <c r="AG83" s="6"/>
      <c r="AH83" s="6"/>
      <c r="AI83" s="6"/>
      <c r="AJ83" s="6"/>
      <c r="AK83" s="6"/>
      <c r="AL83" s="6"/>
    </row>
    <row r="84" spans="1:38" ht="19.5" customHeight="1" x14ac:dyDescent="0.15">
      <c r="C84" s="50"/>
      <c r="D84" s="50"/>
      <c r="E84" s="50"/>
      <c r="F84" s="50"/>
      <c r="G84" s="50"/>
      <c r="H84" s="50"/>
      <c r="I84" s="50"/>
      <c r="J84" s="50"/>
      <c r="K84" s="50"/>
      <c r="L84" s="50"/>
      <c r="M84" s="50"/>
      <c r="N84" s="50"/>
      <c r="O84" s="50"/>
      <c r="P84" s="50"/>
      <c r="Q84" s="50"/>
      <c r="R84" s="50"/>
      <c r="S84" s="50"/>
      <c r="T84" s="50"/>
      <c r="U84" s="6"/>
      <c r="V84" s="6"/>
      <c r="W84" s="6"/>
      <c r="X84" s="6"/>
      <c r="Y84" s="6"/>
      <c r="Z84" s="6"/>
      <c r="AA84" s="6"/>
      <c r="AB84" s="6"/>
      <c r="AC84" s="6"/>
      <c r="AD84" s="6"/>
      <c r="AE84" s="6"/>
      <c r="AF84" s="6"/>
      <c r="AG84" s="6"/>
      <c r="AH84" s="6"/>
      <c r="AI84" s="6"/>
      <c r="AJ84" s="6"/>
      <c r="AK84" s="6"/>
      <c r="AL84" s="6"/>
    </row>
    <row r="85" spans="1:38" ht="19.5" customHeight="1" x14ac:dyDescent="0.15">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row>
    <row r="86" spans="1:38" ht="19.5" customHeight="1" x14ac:dyDescent="0.15">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row>
    <row r="87" spans="1:38" ht="19.5" customHeight="1" x14ac:dyDescent="0.15">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row>
    <row r="88" spans="1:38" ht="19.5" customHeight="1" x14ac:dyDescent="0.1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row>
    <row r="89" spans="1:38" ht="19.5" customHeight="1" x14ac:dyDescent="0.1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row>
    <row r="90" spans="1:38" ht="19.5" customHeight="1" x14ac:dyDescent="0.15">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row>
    <row r="91" spans="1:38" ht="19.5" customHeight="1" x14ac:dyDescent="0.15">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row>
    <row r="92" spans="1:38" ht="19.5" customHeight="1" x14ac:dyDescent="0.15">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row>
    <row r="93" spans="1:38" ht="19.5" customHeight="1" x14ac:dyDescent="0.1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row>
    <row r="94" spans="1:38" ht="19.5" customHeight="1" x14ac:dyDescent="0.15">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row>
    <row r="95" spans="1:38" ht="19.5" customHeight="1" x14ac:dyDescent="0.15">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row>
    <row r="96" spans="1:38" ht="19.5" customHeight="1" x14ac:dyDescent="0.15">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row>
    <row r="97" spans="3:38" ht="19.5" customHeight="1" x14ac:dyDescent="0.15">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row>
    <row r="98" spans="3:38" ht="19.5" customHeight="1" x14ac:dyDescent="0.15">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row>
    <row r="99" spans="3:38" ht="19.5" customHeight="1" x14ac:dyDescent="0.15">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row>
    <row r="100" spans="3:38" ht="19.5" customHeight="1" x14ac:dyDescent="0.15">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row>
    <row r="101" spans="3:38" ht="19.5" customHeight="1" x14ac:dyDescent="0.15">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row>
    <row r="102" spans="3:38" ht="19.5" customHeight="1" x14ac:dyDescent="0.1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row>
    <row r="103" spans="3:38" ht="19.5" customHeight="1" x14ac:dyDescent="0.15">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row>
    <row r="104" spans="3:38" ht="19.5" customHeight="1" x14ac:dyDescent="0.15">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row>
    <row r="105" spans="3:38" ht="19.5" customHeight="1" x14ac:dyDescent="0.15">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row>
    <row r="106" spans="3:38" ht="19.5" customHeight="1" x14ac:dyDescent="0.15">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row>
    <row r="107" spans="3:38" ht="19.5" customHeight="1" x14ac:dyDescent="0.15">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row>
    <row r="108" spans="3:38" ht="19.5" customHeight="1" x14ac:dyDescent="0.15">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row>
    <row r="109" spans="3:38" ht="19.5" customHeight="1" x14ac:dyDescent="0.15">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row>
    <row r="110" spans="3:38" ht="19.5" customHeight="1" x14ac:dyDescent="0.15">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row>
    <row r="111" spans="3:38" ht="19.5" customHeight="1" x14ac:dyDescent="0.15">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row>
    <row r="112" spans="3:38" ht="19.5" customHeight="1" x14ac:dyDescent="0.15">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row>
    <row r="113" spans="3:38" ht="19.5" customHeight="1" x14ac:dyDescent="0.15">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row>
    <row r="114" spans="3:38" ht="19.5" customHeight="1" x14ac:dyDescent="0.15">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row>
    <row r="115" spans="3:38" ht="19.5" customHeight="1" x14ac:dyDescent="0.15">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row>
    <row r="116" spans="3:38" ht="19.5" customHeight="1" x14ac:dyDescent="0.15">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row>
    <row r="117" spans="3:38" ht="19.5" customHeight="1" x14ac:dyDescent="0.15">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row>
    <row r="118" spans="3:38" ht="19.5" customHeight="1" x14ac:dyDescent="0.15">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row>
    <row r="119" spans="3:38" ht="19.5" customHeight="1" x14ac:dyDescent="0.15">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row>
    <row r="120" spans="3:38" ht="19.5" customHeight="1" x14ac:dyDescent="0.15">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row>
    <row r="121" spans="3:38" ht="19.5" customHeight="1" x14ac:dyDescent="0.15">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row>
    <row r="122" spans="3:38" ht="19.5" customHeight="1" x14ac:dyDescent="0.15">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row>
    <row r="123" spans="3:38" ht="19.5" customHeight="1" x14ac:dyDescent="0.15">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row>
    <row r="124" spans="3:38" ht="19.5" customHeight="1" x14ac:dyDescent="0.15">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row>
    <row r="125" spans="3:38" ht="19.5" customHeight="1" x14ac:dyDescent="0.15">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row>
    <row r="126" spans="3:38" ht="19.5" customHeight="1" x14ac:dyDescent="0.15">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row>
    <row r="127" spans="3:38" ht="19.5" customHeight="1" x14ac:dyDescent="0.15">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row>
    <row r="128" spans="3:38" ht="19.5" customHeight="1" x14ac:dyDescent="0.15">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row>
    <row r="129" spans="3:38" ht="19.5" customHeight="1" x14ac:dyDescent="0.15">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row>
    <row r="130" spans="3:38" ht="19.5" customHeight="1" x14ac:dyDescent="0.15">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row>
    <row r="131" spans="3:38" ht="19.5" customHeight="1" x14ac:dyDescent="0.15">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row>
    <row r="132" spans="3:38" ht="19.5" customHeight="1" x14ac:dyDescent="0.15">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row>
    <row r="133" spans="3:38" ht="19.5" customHeight="1" x14ac:dyDescent="0.15">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row>
    <row r="134" spans="3:38" ht="19.5" customHeight="1" x14ac:dyDescent="0.15">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row>
    <row r="135" spans="3:38" ht="19.5" customHeight="1" x14ac:dyDescent="0.15">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row>
    <row r="136" spans="3:38" ht="19.5" customHeight="1" x14ac:dyDescent="0.15">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row>
    <row r="137" spans="3:38" ht="19.5" customHeight="1" x14ac:dyDescent="0.15">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row>
    <row r="138" spans="3:38" ht="19.5" customHeight="1" x14ac:dyDescent="0.15">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row>
    <row r="139" spans="3:38" ht="19.5" customHeight="1" x14ac:dyDescent="0.15">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row>
    <row r="140" spans="3:38" ht="19.5" customHeight="1" x14ac:dyDescent="0.15">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row>
    <row r="141" spans="3:38" ht="19.5" customHeight="1" x14ac:dyDescent="0.15">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row>
    <row r="142" spans="3:38" ht="19.5" customHeight="1" x14ac:dyDescent="0.15">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row>
    <row r="143" spans="3:38" ht="19.5" customHeight="1" x14ac:dyDescent="0.15">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row>
    <row r="144" spans="3:38" ht="19.5" customHeight="1" x14ac:dyDescent="0.15">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row>
    <row r="145" spans="3:38" ht="19.5" customHeight="1" x14ac:dyDescent="0.15">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row>
    <row r="146" spans="3:38" ht="19.5" customHeight="1" x14ac:dyDescent="0.15">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row>
    <row r="147" spans="3:38" ht="19.5" customHeight="1" x14ac:dyDescent="0.15">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row>
    <row r="148" spans="3:38" ht="19.5" customHeight="1" x14ac:dyDescent="0.15">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row>
    <row r="149" spans="3:38" ht="19.5" customHeight="1" x14ac:dyDescent="0.15">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row>
    <row r="150" spans="3:38" ht="19.5" customHeight="1" x14ac:dyDescent="0.15">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row>
    <row r="151" spans="3:38" ht="19.5" customHeight="1" x14ac:dyDescent="0.15">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row>
    <row r="152" spans="3:38" ht="19.5" customHeight="1" x14ac:dyDescent="0.15">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row>
    <row r="153" spans="3:38" ht="19.5" customHeight="1" x14ac:dyDescent="0.15">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row>
    <row r="154" spans="3:38" ht="19.5" customHeight="1" x14ac:dyDescent="0.15">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row>
    <row r="155" spans="3:38" ht="19.5" customHeight="1" x14ac:dyDescent="0.15">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row>
    <row r="156" spans="3:38" ht="19.5" customHeight="1" x14ac:dyDescent="0.15">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row>
    <row r="157" spans="3:38" ht="19.5" customHeight="1" x14ac:dyDescent="0.15">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row>
    <row r="158" spans="3:38" ht="19.5" customHeight="1" x14ac:dyDescent="0.15">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row>
    <row r="159" spans="3:38" ht="19.5" customHeight="1" x14ac:dyDescent="0.15">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row>
    <row r="160" spans="3:38" ht="19.5" customHeight="1" x14ac:dyDescent="0.15">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row>
    <row r="161" spans="3:38" ht="19.5" customHeight="1" x14ac:dyDescent="0.15">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row>
    <row r="162" spans="3:38" ht="19.5" customHeight="1" x14ac:dyDescent="0.15">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row>
    <row r="163" spans="3:38" ht="19.5" customHeight="1" x14ac:dyDescent="0.15">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row>
    <row r="164" spans="3:38" ht="19.5" customHeight="1" x14ac:dyDescent="0.15">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row>
    <row r="165" spans="3:38" ht="19.5" customHeight="1" x14ac:dyDescent="0.15">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row>
    <row r="166" spans="3:38" ht="19.5" customHeight="1" x14ac:dyDescent="0.15">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row>
    <row r="167" spans="3:38" ht="19.5" customHeight="1" x14ac:dyDescent="0.15">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row>
    <row r="168" spans="3:38" ht="19.5" customHeight="1" x14ac:dyDescent="0.15">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row>
    <row r="169" spans="3:38" ht="19.5" customHeight="1" x14ac:dyDescent="0.15">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row>
    <row r="170" spans="3:38" ht="19.5" customHeight="1" x14ac:dyDescent="0.15">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row>
    <row r="171" spans="3:38" ht="19.5" customHeight="1" x14ac:dyDescent="0.15">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row>
    <row r="172" spans="3:38" ht="19.5" customHeight="1" x14ac:dyDescent="0.15">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row>
    <row r="173" spans="3:38" ht="19.5" customHeight="1" x14ac:dyDescent="0.15">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row>
    <row r="174" spans="3:38" ht="19.5" customHeight="1" x14ac:dyDescent="0.15">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row>
    <row r="175" spans="3:38" ht="19.5" customHeight="1" x14ac:dyDescent="0.15">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row>
    <row r="176" spans="3:38" ht="19.5" customHeight="1" x14ac:dyDescent="0.15">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row>
    <row r="177" spans="3:38" ht="19.5" customHeight="1" x14ac:dyDescent="0.15">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row>
    <row r="178" spans="3:38" ht="19.5" customHeight="1" x14ac:dyDescent="0.15">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row>
    <row r="179" spans="3:38" ht="19.5" customHeight="1" x14ac:dyDescent="0.15">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row>
    <row r="180" spans="3:38" ht="19.5" customHeight="1" x14ac:dyDescent="0.15">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row>
    <row r="181" spans="3:38" ht="19.5" customHeight="1" x14ac:dyDescent="0.15">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row>
    <row r="182" spans="3:38" ht="19.5" customHeight="1" x14ac:dyDescent="0.15">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row>
    <row r="183" spans="3:38" ht="19.5" customHeight="1" x14ac:dyDescent="0.15">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row>
    <row r="184" spans="3:38" ht="19.5" customHeight="1" x14ac:dyDescent="0.15">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row>
    <row r="185" spans="3:38" ht="19.5" customHeight="1" x14ac:dyDescent="0.15">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row>
    <row r="186" spans="3:38" ht="19.5" customHeight="1" x14ac:dyDescent="0.15">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row>
    <row r="187" spans="3:38" ht="19.5" customHeight="1" x14ac:dyDescent="0.15">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row>
    <row r="188" spans="3:38" ht="19.5" customHeight="1" x14ac:dyDescent="0.15">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row>
    <row r="189" spans="3:38" ht="19.5" customHeight="1" x14ac:dyDescent="0.15">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row>
    <row r="190" spans="3:38" ht="19.5" customHeight="1" x14ac:dyDescent="0.15">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row>
    <row r="191" spans="3:38" ht="19.5" customHeight="1" x14ac:dyDescent="0.15">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row>
    <row r="192" spans="3:38" ht="19.5" customHeight="1" x14ac:dyDescent="0.15">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row>
    <row r="193" spans="3:38" ht="19.5" customHeight="1" x14ac:dyDescent="0.15">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row>
    <row r="194" spans="3:38" ht="19.5" customHeight="1" x14ac:dyDescent="0.15">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row>
    <row r="195" spans="3:38" ht="19.5" customHeight="1" x14ac:dyDescent="0.15">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row>
    <row r="196" spans="3:38" ht="19.5" customHeight="1" x14ac:dyDescent="0.15">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row>
    <row r="197" spans="3:38" ht="19.5" customHeight="1" x14ac:dyDescent="0.15">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row>
    <row r="198" spans="3:38" ht="19.5" customHeight="1" x14ac:dyDescent="0.15">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row>
    <row r="199" spans="3:38" ht="19.5" customHeight="1" x14ac:dyDescent="0.15">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row>
    <row r="200" spans="3:38" ht="19.5" customHeight="1" x14ac:dyDescent="0.15">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row>
    <row r="201" spans="3:38" ht="19.5" customHeight="1" x14ac:dyDescent="0.15">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row>
    <row r="202" spans="3:38" ht="19.5" customHeight="1" x14ac:dyDescent="0.15">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row>
    <row r="203" spans="3:38" ht="19.5" customHeight="1" x14ac:dyDescent="0.15">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row>
    <row r="204" spans="3:38" ht="19.5" customHeight="1" x14ac:dyDescent="0.15">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row>
    <row r="205" spans="3:38" ht="19.5" customHeight="1" x14ac:dyDescent="0.15">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row>
    <row r="206" spans="3:38" ht="19.5" customHeight="1" x14ac:dyDescent="0.15">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row>
    <row r="207" spans="3:38" ht="19.5" customHeight="1" x14ac:dyDescent="0.15">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row>
    <row r="208" spans="3:38" ht="19.5" customHeight="1" x14ac:dyDescent="0.15">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row>
    <row r="209" spans="3:38" ht="19.5" customHeight="1" x14ac:dyDescent="0.15">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row>
    <row r="210" spans="3:38" ht="19.5" customHeight="1" x14ac:dyDescent="0.15">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row>
    <row r="211" spans="3:38" ht="19.5" customHeight="1" x14ac:dyDescent="0.15">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row>
    <row r="212" spans="3:38" ht="19.5" customHeight="1" x14ac:dyDescent="0.15">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row>
    <row r="213" spans="3:38" ht="19.5" customHeight="1" x14ac:dyDescent="0.15">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row>
    <row r="214" spans="3:38" ht="19.5" customHeight="1" x14ac:dyDescent="0.15">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row>
    <row r="215" spans="3:38" ht="19.5" customHeight="1" x14ac:dyDescent="0.15">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row>
    <row r="216" spans="3:38" ht="19.5" customHeight="1" x14ac:dyDescent="0.15">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row>
    <row r="217" spans="3:38" ht="19.5" customHeight="1" x14ac:dyDescent="0.15">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row>
    <row r="218" spans="3:38" ht="19.5" customHeight="1" x14ac:dyDescent="0.15">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row>
    <row r="219" spans="3:38" ht="19.5" customHeight="1" x14ac:dyDescent="0.15">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row>
    <row r="220" spans="3:38" ht="19.5" customHeight="1" x14ac:dyDescent="0.15">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row>
    <row r="221" spans="3:38" ht="19.5" customHeight="1" x14ac:dyDescent="0.15">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row>
    <row r="222" spans="3:38" ht="19.5" customHeight="1" x14ac:dyDescent="0.15">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row>
    <row r="223" spans="3:38" ht="19.5" customHeight="1" x14ac:dyDescent="0.15">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row>
    <row r="224" spans="3:38" ht="19.5" customHeight="1" x14ac:dyDescent="0.15">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row>
    <row r="225" spans="3:38" ht="19.5" customHeight="1" x14ac:dyDescent="0.15">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row>
    <row r="226" spans="3:38" ht="19.5" customHeight="1" x14ac:dyDescent="0.15">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row>
    <row r="227" spans="3:38" ht="19.5" customHeight="1" x14ac:dyDescent="0.15">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row>
    <row r="228" spans="3:38" ht="19.5" customHeight="1" x14ac:dyDescent="0.15">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row>
    <row r="229" spans="3:38" ht="19.5" customHeight="1" x14ac:dyDescent="0.15">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row>
    <row r="230" spans="3:38" ht="19.5" customHeight="1" x14ac:dyDescent="0.15">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row>
    <row r="231" spans="3:38" ht="19.5" customHeight="1" x14ac:dyDescent="0.15">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row>
    <row r="232" spans="3:38" ht="19.5" customHeight="1" x14ac:dyDescent="0.15">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row>
    <row r="233" spans="3:38" ht="19.5" customHeight="1" x14ac:dyDescent="0.15">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row>
    <row r="234" spans="3:38" ht="19.5" customHeight="1" x14ac:dyDescent="0.15">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row>
    <row r="235" spans="3:38" ht="19.5" customHeight="1" x14ac:dyDescent="0.15">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row>
    <row r="236" spans="3:38" ht="19.5" customHeight="1" x14ac:dyDescent="0.15">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row>
    <row r="237" spans="3:38" ht="19.5" customHeight="1" x14ac:dyDescent="0.15">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row>
    <row r="238" spans="3:38" ht="19.5" customHeight="1" x14ac:dyDescent="0.15">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row>
    <row r="239" spans="3:38" ht="19.5" customHeight="1" x14ac:dyDescent="0.15">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row>
    <row r="240" spans="3:38" ht="19.5" customHeight="1" x14ac:dyDescent="0.15">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row>
    <row r="241" spans="3:38" ht="19.5" customHeight="1" x14ac:dyDescent="0.15">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row>
    <row r="242" spans="3:38" ht="19.5" customHeight="1" x14ac:dyDescent="0.15">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row>
    <row r="243" spans="3:38" ht="19.5" customHeight="1" x14ac:dyDescent="0.15">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row>
    <row r="244" spans="3:38" ht="19.5" customHeight="1" x14ac:dyDescent="0.15">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row>
  </sheetData>
  <sheetProtection sheet="1" formatCells="0" selectLockedCells="1"/>
  <mergeCells count="124">
    <mergeCell ref="N36:O36"/>
    <mergeCell ref="P36:Q36"/>
    <mergeCell ref="AG28:AG29"/>
    <mergeCell ref="AG30:AG31"/>
    <mergeCell ref="AH30:AI31"/>
    <mergeCell ref="AE30:AF31"/>
    <mergeCell ref="AD28:AD29"/>
    <mergeCell ref="AE28:AF29"/>
    <mergeCell ref="M28:M29"/>
    <mergeCell ref="AH28:AI29"/>
    <mergeCell ref="N30:O31"/>
    <mergeCell ref="P30:P31"/>
    <mergeCell ref="N32:R33"/>
    <mergeCell ref="S32:S33"/>
    <mergeCell ref="M30:M31"/>
    <mergeCell ref="T30:Y31"/>
    <mergeCell ref="Z32:AF33"/>
    <mergeCell ref="Q30:R31"/>
    <mergeCell ref="C17:AK17"/>
    <mergeCell ref="AE19:AK19"/>
    <mergeCell ref="O20:S21"/>
    <mergeCell ref="N20:N21"/>
    <mergeCell ref="Z19:AC19"/>
    <mergeCell ref="W20:AK21"/>
    <mergeCell ref="T20:V21"/>
    <mergeCell ref="C20:H21"/>
    <mergeCell ref="I20:M21"/>
    <mergeCell ref="J71:L71"/>
    <mergeCell ref="R46:S46"/>
    <mergeCell ref="R47:S47"/>
    <mergeCell ref="N50:Q51"/>
    <mergeCell ref="D53:AK53"/>
    <mergeCell ref="T47:AI47"/>
    <mergeCell ref="N46:Q47"/>
    <mergeCell ref="T46:AK46"/>
    <mergeCell ref="F49:G49"/>
    <mergeCell ref="K70:L70"/>
    <mergeCell ref="K69:L69"/>
    <mergeCell ref="E61:AK61"/>
    <mergeCell ref="D54:AK54"/>
    <mergeCell ref="D55:AK55"/>
    <mergeCell ref="D56:AK56"/>
    <mergeCell ref="D57:AK57"/>
    <mergeCell ref="D60:AK60"/>
    <mergeCell ref="D58:AK58"/>
    <mergeCell ref="D59:AK59"/>
    <mergeCell ref="T24:V25"/>
    <mergeCell ref="C22:H23"/>
    <mergeCell ref="I24:I25"/>
    <mergeCell ref="C24:H27"/>
    <mergeCell ref="I26:I27"/>
    <mergeCell ref="J26:AK27"/>
    <mergeCell ref="J24:S25"/>
    <mergeCell ref="W24:AK25"/>
    <mergeCell ref="I28:J29"/>
    <mergeCell ref="W22:AK23"/>
    <mergeCell ref="T22:V23"/>
    <mergeCell ref="Z28:AA29"/>
    <mergeCell ref="I22:S23"/>
    <mergeCell ref="Q28:R29"/>
    <mergeCell ref="P28:P29"/>
    <mergeCell ref="S28:S29"/>
    <mergeCell ref="N28:O29"/>
    <mergeCell ref="AJ28:AJ29"/>
    <mergeCell ref="F45:G45"/>
    <mergeCell ref="H45:I45"/>
    <mergeCell ref="K45:L45"/>
    <mergeCell ref="N45:O45"/>
    <mergeCell ref="AB28:AC29"/>
    <mergeCell ref="T28:Y29"/>
    <mergeCell ref="AB30:AC31"/>
    <mergeCell ref="X36:Y36"/>
    <mergeCell ref="C34:AK35"/>
    <mergeCell ref="S30:S31"/>
    <mergeCell ref="C30:H31"/>
    <mergeCell ref="I30:J31"/>
    <mergeCell ref="K30:L31"/>
    <mergeCell ref="L32:M33"/>
    <mergeCell ref="F38:I38"/>
    <mergeCell ref="M38:M39"/>
    <mergeCell ref="F39:J39"/>
    <mergeCell ref="C32:H33"/>
    <mergeCell ref="K28:L29"/>
    <mergeCell ref="C28:H29"/>
    <mergeCell ref="AJ30:AJ31"/>
    <mergeCell ref="AD30:AD31"/>
    <mergeCell ref="Z30:AA31"/>
    <mergeCell ref="V39:Z39"/>
    <mergeCell ref="H40:I40"/>
    <mergeCell ref="T32:Y33"/>
    <mergeCell ref="I32:I33"/>
    <mergeCell ref="J32:K33"/>
    <mergeCell ref="N39:R39"/>
    <mergeCell ref="V38:Y38"/>
    <mergeCell ref="D37:AK37"/>
    <mergeCell ref="D36:E36"/>
    <mergeCell ref="E38:E39"/>
    <mergeCell ref="AD38:AG38"/>
    <mergeCell ref="AG32:AK33"/>
    <mergeCell ref="AD39:AH39"/>
    <mergeCell ref="F40:G40"/>
    <mergeCell ref="U38:U39"/>
    <mergeCell ref="N38:Q38"/>
    <mergeCell ref="K40:L40"/>
    <mergeCell ref="AC38:AC39"/>
    <mergeCell ref="N40:O40"/>
    <mergeCell ref="F36:G36"/>
    <mergeCell ref="Z36:AK36"/>
    <mergeCell ref="I36:J36"/>
    <mergeCell ref="L36:M36"/>
    <mergeCell ref="R36:S36"/>
    <mergeCell ref="U36:V36"/>
    <mergeCell ref="R41:S41"/>
    <mergeCell ref="T41:AK41"/>
    <mergeCell ref="H49:I49"/>
    <mergeCell ref="T42:AI42"/>
    <mergeCell ref="K49:L49"/>
    <mergeCell ref="N49:O49"/>
    <mergeCell ref="R42:S42"/>
    <mergeCell ref="L41:Q42"/>
    <mergeCell ref="T51:AI51"/>
    <mergeCell ref="T50:AK50"/>
    <mergeCell ref="R50:S50"/>
    <mergeCell ref="R51:S51"/>
  </mergeCells>
  <phoneticPr fontId="2"/>
  <dataValidations count="1">
    <dataValidation allowBlank="1" sqref="H45 J45:K45 P36:S36 D36:G36 D55:D59 M45:N45 P45 H49 J49:K49 M49:N49 P49 I36:J36 L36:M36 U36:V36 X36:Y36" xr:uid="{00000000-0002-0000-0300-000000000000}"/>
  </dataValidations>
  <pageMargins left="0.98425196850393704" right="0.39370078740157483" top="0.39370078740157483" bottom="0.19685039370078741" header="0.59055118110236227" footer="0"/>
  <pageSetup paperSize="9" scale="94"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Check Box 5">
              <controlPr defaultSize="0" autoFill="0" autoLine="0" autoPict="0">
                <anchor moveWithCells="1">
                  <from>
                    <xdr:col>1</xdr:col>
                    <xdr:colOff>190500</xdr:colOff>
                    <xdr:row>6</xdr:row>
                    <xdr:rowOff>0</xdr:rowOff>
                  </from>
                  <to>
                    <xdr:col>3</xdr:col>
                    <xdr:colOff>95250</xdr:colOff>
                    <xdr:row>7</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CA244"/>
  <sheetViews>
    <sheetView showGridLines="0" showRowColHeaders="0" topLeftCell="A22" zoomScaleNormal="75" zoomScaleSheetLayoutView="75" workbookViewId="0">
      <selection activeCell="C51" sqref="C51:F52"/>
    </sheetView>
  </sheetViews>
  <sheetFormatPr defaultColWidth="2.625" defaultRowHeight="19.5" customHeight="1" x14ac:dyDescent="0.15"/>
  <cols>
    <col min="1" max="1" width="15.625" style="184" customWidth="1"/>
    <col min="2" max="30" width="2.625" style="184" customWidth="1"/>
    <col min="31" max="31" width="5.25" style="184" customWidth="1"/>
    <col min="32" max="43" width="2.625" style="184" customWidth="1"/>
    <col min="44" max="46" width="2.625" style="186" customWidth="1"/>
    <col min="47" max="50" width="2.625" style="187" customWidth="1"/>
    <col min="51" max="56" width="2.625" style="186" customWidth="1"/>
    <col min="57" max="58" width="2.625" style="187" customWidth="1"/>
    <col min="59" max="70" width="2.625" style="186" customWidth="1"/>
    <col min="71" max="81" width="2.625" style="184"/>
    <col min="82" max="82" width="4.75" style="184" bestFit="1" customWidth="1"/>
    <col min="83" max="16384" width="2.625" style="184"/>
  </cols>
  <sheetData>
    <row r="1" spans="2:70" s="182" customFormat="1" ht="15" customHeight="1" thickBot="1" x14ac:dyDescent="0.2"/>
    <row r="2" spans="2:70" s="182" customFormat="1" ht="5.0999999999999996" customHeight="1" thickTop="1" x14ac:dyDescent="0.15">
      <c r="B2" s="292"/>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4"/>
    </row>
    <row r="3" spans="2:70" s="312" customFormat="1" ht="15" customHeight="1" x14ac:dyDescent="0.15">
      <c r="B3" s="274"/>
      <c r="C3" s="275"/>
      <c r="D3" s="276" t="s">
        <v>148</v>
      </c>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8"/>
      <c r="AI3" s="279"/>
    </row>
    <row r="4" spans="2:70" s="182" customFormat="1" ht="5.0999999999999996" customHeight="1" thickBot="1" x14ac:dyDescent="0.2">
      <c r="B4" s="274"/>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8"/>
      <c r="AI4" s="279"/>
    </row>
    <row r="5" spans="2:70" s="182" customFormat="1" ht="15" customHeight="1" thickTop="1" thickBot="1" x14ac:dyDescent="0.2">
      <c r="B5" s="274"/>
      <c r="C5" s="280"/>
      <c r="D5" s="276" t="s">
        <v>149</v>
      </c>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8"/>
      <c r="AI5" s="279"/>
    </row>
    <row r="6" spans="2:70" s="182" customFormat="1" ht="5.0999999999999996" customHeight="1" thickTop="1" x14ac:dyDescent="0.15">
      <c r="B6" s="281"/>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3"/>
      <c r="AI6" s="284"/>
    </row>
    <row r="7" spans="2:70" s="182" customFormat="1" ht="15" customHeight="1" x14ac:dyDescent="0.15">
      <c r="B7" s="274"/>
      <c r="C7" s="277"/>
      <c r="D7" s="285" t="s">
        <v>150</v>
      </c>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8"/>
      <c r="AI7" s="279"/>
    </row>
    <row r="8" spans="2:70" s="182" customFormat="1" ht="5.0999999999999996" customHeight="1" x14ac:dyDescent="0.15">
      <c r="B8" s="281"/>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3"/>
      <c r="AI8" s="284"/>
    </row>
    <row r="9" spans="2:70" s="182" customFormat="1" ht="15" customHeight="1" x14ac:dyDescent="0.15">
      <c r="B9" s="274"/>
      <c r="C9" s="286" t="s">
        <v>151</v>
      </c>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8"/>
      <c r="AI9" s="279"/>
    </row>
    <row r="10" spans="2:70" s="182" customFormat="1" ht="5.0999999999999996" customHeight="1" x14ac:dyDescent="0.15">
      <c r="B10" s="281"/>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3"/>
      <c r="AI10" s="284"/>
    </row>
    <row r="11" spans="2:70" s="182" customFormat="1" ht="15" customHeight="1" x14ac:dyDescent="0.15">
      <c r="B11" s="274"/>
      <c r="C11" s="286" t="s">
        <v>152</v>
      </c>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8"/>
      <c r="AI11" s="279"/>
    </row>
    <row r="12" spans="2:70" s="182" customFormat="1" ht="5.0999999999999996" customHeight="1" x14ac:dyDescent="0.15">
      <c r="B12" s="281"/>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3"/>
      <c r="AI12" s="284"/>
    </row>
    <row r="13" spans="2:70" s="182" customFormat="1" ht="15" customHeight="1" x14ac:dyDescent="0.15">
      <c r="B13" s="274"/>
      <c r="C13" s="286" t="s">
        <v>153</v>
      </c>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8"/>
      <c r="AI13" s="279"/>
    </row>
    <row r="14" spans="2:70" s="182" customFormat="1" ht="5.0999999999999996" customHeight="1" thickBot="1" x14ac:dyDescent="0.2">
      <c r="B14" s="287"/>
      <c r="C14" s="288"/>
      <c r="D14" s="288"/>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9"/>
      <c r="AI14" s="290"/>
    </row>
    <row r="15" spans="2:70" ht="19.5" customHeight="1" thickTop="1" x14ac:dyDescent="0.15">
      <c r="AO15" s="186"/>
      <c r="AP15" s="186"/>
      <c r="AQ15" s="186"/>
      <c r="AR15" s="187"/>
      <c r="AS15" s="187"/>
      <c r="AT15" s="187"/>
      <c r="AV15" s="186"/>
      <c r="AW15" s="186"/>
      <c r="AX15" s="186"/>
      <c r="BB15" s="187"/>
      <c r="BC15" s="187"/>
      <c r="BE15" s="186"/>
      <c r="BF15" s="186"/>
      <c r="BP15" s="184"/>
      <c r="BQ15" s="184"/>
      <c r="BR15" s="184"/>
    </row>
    <row r="16" spans="2:70" ht="9.75" customHeight="1" x14ac:dyDescent="0.15">
      <c r="B16" s="185"/>
      <c r="C16" s="186"/>
      <c r="D16" s="186"/>
      <c r="E16" s="186"/>
      <c r="F16" s="187"/>
      <c r="G16" s="187"/>
      <c r="H16" s="187"/>
      <c r="I16" s="187"/>
      <c r="J16" s="186"/>
      <c r="K16" s="186"/>
      <c r="L16" s="186"/>
      <c r="M16" s="186"/>
      <c r="N16" s="186"/>
      <c r="O16" s="186"/>
      <c r="P16" s="187"/>
      <c r="Q16" s="187"/>
      <c r="R16" s="186"/>
      <c r="S16" s="186"/>
      <c r="T16" s="186"/>
      <c r="U16" s="186"/>
      <c r="V16" s="186"/>
      <c r="W16" s="186"/>
      <c r="X16" s="186"/>
      <c r="Y16" s="186"/>
      <c r="Z16" s="186"/>
      <c r="AA16" s="186"/>
      <c r="AB16" s="186"/>
      <c r="AC16" s="186"/>
      <c r="AR16" s="184"/>
      <c r="AS16" s="184"/>
      <c r="AT16" s="184"/>
      <c r="AU16" s="184"/>
      <c r="AV16" s="184"/>
      <c r="AW16" s="184"/>
      <c r="AX16" s="184"/>
      <c r="AY16" s="184"/>
      <c r="AZ16" s="184"/>
      <c r="BA16" s="184"/>
      <c r="BB16" s="184"/>
      <c r="BC16" s="184"/>
      <c r="BD16" s="184"/>
      <c r="BE16" s="184"/>
      <c r="BF16" s="184"/>
      <c r="BG16" s="184"/>
      <c r="BH16" s="184"/>
      <c r="BI16" s="184"/>
      <c r="BJ16" s="184"/>
      <c r="BK16" s="184"/>
      <c r="BL16" s="184"/>
      <c r="BM16" s="184"/>
      <c r="BN16" s="184"/>
      <c r="BO16" s="184"/>
      <c r="BP16" s="184"/>
      <c r="BQ16" s="184"/>
      <c r="BR16" s="184"/>
    </row>
    <row r="17" spans="2:70" ht="36" customHeight="1" x14ac:dyDescent="0.15">
      <c r="B17" s="188"/>
      <c r="C17" s="593" t="s">
        <v>48</v>
      </c>
      <c r="D17" s="593"/>
      <c r="E17" s="593"/>
      <c r="F17" s="593"/>
      <c r="G17" s="593"/>
      <c r="H17" s="593"/>
      <c r="I17" s="593"/>
      <c r="J17" s="593"/>
      <c r="K17" s="593"/>
      <c r="L17" s="593"/>
      <c r="M17" s="593"/>
      <c r="N17" s="593"/>
      <c r="O17" s="593"/>
      <c r="P17" s="593"/>
      <c r="Q17" s="593"/>
      <c r="R17" s="593"/>
      <c r="S17" s="593"/>
      <c r="T17" s="593"/>
      <c r="U17" s="593"/>
      <c r="V17" s="593"/>
      <c r="W17" s="593"/>
      <c r="X17" s="593"/>
      <c r="Y17" s="593"/>
      <c r="Z17" s="593"/>
      <c r="AA17" s="593"/>
      <c r="AB17" s="593"/>
      <c r="AC17" s="593"/>
      <c r="AD17" s="593"/>
      <c r="AE17" s="593"/>
      <c r="AF17" s="593"/>
      <c r="AG17" s="593"/>
      <c r="AH17" s="593"/>
      <c r="AI17" s="593"/>
      <c r="AJ17" s="593"/>
      <c r="AK17" s="593"/>
      <c r="AL17" s="295"/>
      <c r="AR17" s="184"/>
      <c r="AS17" s="184"/>
      <c r="AT17" s="184"/>
      <c r="AU17" s="184"/>
      <c r="AV17" s="184"/>
      <c r="AW17" s="184"/>
      <c r="AX17" s="184"/>
      <c r="AY17" s="184"/>
      <c r="AZ17" s="184"/>
      <c r="BA17" s="184"/>
      <c r="BB17" s="184"/>
      <c r="BC17" s="184"/>
      <c r="BD17" s="184"/>
      <c r="BE17" s="184"/>
      <c r="BF17" s="184"/>
      <c r="BG17" s="184"/>
      <c r="BH17" s="184"/>
      <c r="BI17" s="184"/>
      <c r="BJ17" s="184"/>
      <c r="BK17" s="184"/>
      <c r="BL17" s="184"/>
      <c r="BM17" s="184"/>
      <c r="BN17" s="184"/>
      <c r="BO17" s="184"/>
      <c r="BP17" s="184"/>
      <c r="BQ17" s="184"/>
      <c r="BR17" s="184"/>
    </row>
    <row r="18" spans="2:70" ht="28.5" customHeight="1" x14ac:dyDescent="0.15">
      <c r="C18" s="461" t="s">
        <v>20</v>
      </c>
      <c r="D18" s="462"/>
      <c r="E18" s="462"/>
      <c r="F18" s="462"/>
      <c r="G18" s="700"/>
      <c r="H18" s="701"/>
      <c r="I18" s="981" t="s">
        <v>172</v>
      </c>
      <c r="J18" s="982"/>
      <c r="K18" s="982"/>
      <c r="L18" s="982"/>
      <c r="M18" s="982"/>
      <c r="N18" s="318" t="s">
        <v>135</v>
      </c>
      <c r="O18" s="977" t="s">
        <v>172</v>
      </c>
      <c r="P18" s="978"/>
      <c r="Q18" s="978"/>
      <c r="R18" s="978"/>
      <c r="S18" s="979"/>
      <c r="T18" s="461" t="s">
        <v>125</v>
      </c>
      <c r="U18" s="462"/>
      <c r="V18" s="462"/>
      <c r="W18" s="462"/>
      <c r="X18" s="462"/>
      <c r="Y18" s="522"/>
      <c r="Z18" s="985" t="s">
        <v>200</v>
      </c>
      <c r="AA18" s="986"/>
      <c r="AB18" s="986"/>
      <c r="AC18" s="986"/>
      <c r="AD18" s="986"/>
      <c r="AE18" s="986"/>
      <c r="AF18" s="986"/>
      <c r="AG18" s="986"/>
      <c r="AH18" s="986"/>
      <c r="AI18" s="986"/>
      <c r="AJ18" s="986"/>
      <c r="AK18" s="987"/>
      <c r="AL18" s="317"/>
      <c r="AR18" s="184"/>
      <c r="AS18" s="184"/>
      <c r="AT18" s="184"/>
      <c r="AU18" s="184"/>
      <c r="AV18" s="184"/>
      <c r="AW18" s="184"/>
      <c r="AX18" s="184"/>
      <c r="AY18" s="184"/>
      <c r="AZ18" s="184"/>
      <c r="BA18" s="184"/>
      <c r="BB18" s="184"/>
      <c r="BC18" s="184"/>
      <c r="BD18" s="184"/>
      <c r="BE18" s="184"/>
      <c r="BF18" s="184"/>
      <c r="BG18" s="184"/>
      <c r="BH18" s="184"/>
      <c r="BI18" s="184"/>
      <c r="BJ18" s="184"/>
      <c r="BK18" s="184"/>
      <c r="BL18" s="184"/>
      <c r="BM18" s="184"/>
      <c r="BN18" s="184"/>
      <c r="BO18" s="184"/>
      <c r="BP18" s="184"/>
      <c r="BQ18" s="184"/>
      <c r="BR18" s="184"/>
    </row>
    <row r="19" spans="2:70" ht="18" customHeight="1" x14ac:dyDescent="0.15">
      <c r="B19" s="189"/>
      <c r="C19" s="705" t="s">
        <v>70</v>
      </c>
      <c r="D19" s="706"/>
      <c r="E19" s="706"/>
      <c r="F19" s="706"/>
      <c r="G19" s="706"/>
      <c r="H19" s="706"/>
      <c r="I19" s="706"/>
      <c r="J19" s="706"/>
      <c r="K19" s="706"/>
      <c r="L19" s="706"/>
      <c r="M19" s="706"/>
      <c r="N19" s="706"/>
      <c r="O19" s="706"/>
      <c r="P19" s="706"/>
      <c r="Q19" s="706"/>
      <c r="R19" s="706"/>
      <c r="S19" s="706"/>
      <c r="T19" s="706"/>
      <c r="U19" s="706"/>
      <c r="V19" s="706"/>
      <c r="W19" s="706"/>
      <c r="X19" s="706"/>
      <c r="Y19" s="706"/>
      <c r="Z19" s="706"/>
      <c r="AA19" s="706"/>
      <c r="AB19" s="706"/>
      <c r="AC19" s="706"/>
      <c r="AD19" s="706"/>
      <c r="AE19" s="706"/>
      <c r="AF19" s="706"/>
      <c r="AG19" s="706"/>
      <c r="AH19" s="706"/>
      <c r="AI19" s="706"/>
      <c r="AJ19" s="706"/>
      <c r="AK19" s="707"/>
      <c r="AL19" s="296"/>
      <c r="AR19" s="184"/>
      <c r="AS19" s="184"/>
      <c r="AT19" s="184"/>
      <c r="AU19" s="184"/>
      <c r="AV19" s="184"/>
      <c r="AW19" s="184"/>
      <c r="AX19" s="184"/>
      <c r="AY19" s="184"/>
      <c r="AZ19" s="184"/>
      <c r="BA19" s="184"/>
      <c r="BB19" s="184"/>
      <c r="BC19" s="184"/>
      <c r="BD19" s="184"/>
      <c r="BE19" s="184"/>
      <c r="BF19" s="184"/>
      <c r="BG19" s="184"/>
      <c r="BH19" s="184"/>
      <c r="BI19" s="184"/>
      <c r="BJ19" s="184"/>
      <c r="BK19" s="184"/>
      <c r="BL19" s="184"/>
      <c r="BM19" s="184"/>
      <c r="BN19" s="184"/>
      <c r="BO19" s="184"/>
      <c r="BP19" s="184"/>
      <c r="BQ19" s="184"/>
      <c r="BR19" s="184"/>
    </row>
    <row r="20" spans="2:70" ht="18" customHeight="1" x14ac:dyDescent="0.15">
      <c r="B20" s="189"/>
      <c r="C20" s="708" t="s">
        <v>63</v>
      </c>
      <c r="D20" s="612"/>
      <c r="E20" s="612"/>
      <c r="F20" s="612"/>
      <c r="G20" s="612"/>
      <c r="H20" s="612"/>
      <c r="I20" s="612"/>
      <c r="J20" s="612"/>
      <c r="K20" s="80"/>
      <c r="L20" s="80"/>
      <c r="M20" s="80"/>
      <c r="N20" s="80"/>
      <c r="O20" s="612" t="s">
        <v>69</v>
      </c>
      <c r="P20" s="935"/>
      <c r="Q20" s="935"/>
      <c r="R20" s="935"/>
      <c r="S20" s="935"/>
      <c r="T20" s="935"/>
      <c r="U20" s="80"/>
      <c r="V20" s="80"/>
      <c r="W20" s="80"/>
      <c r="X20" s="80"/>
      <c r="Y20" s="80"/>
      <c r="Z20" s="80"/>
      <c r="AA20" s="80"/>
      <c r="AB20" s="80"/>
      <c r="AC20" s="4"/>
      <c r="AD20" s="9"/>
      <c r="AE20" s="9"/>
      <c r="AF20" s="9"/>
      <c r="AG20" s="9"/>
      <c r="AH20" s="9"/>
      <c r="AI20" s="9"/>
      <c r="AJ20" s="82"/>
      <c r="AK20" s="83"/>
      <c r="AL20" s="296"/>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c r="BO20" s="184"/>
      <c r="BP20" s="184"/>
      <c r="BQ20" s="184"/>
      <c r="BR20" s="184"/>
    </row>
    <row r="21" spans="2:70" ht="18" customHeight="1" x14ac:dyDescent="0.15">
      <c r="B21" s="189"/>
      <c r="C21" s="911">
        <f>'記入要綱（請求書）'!N32</f>
        <v>380000</v>
      </c>
      <c r="D21" s="912"/>
      <c r="E21" s="912"/>
      <c r="F21" s="912"/>
      <c r="G21" s="912"/>
      <c r="H21" s="983" t="s">
        <v>1</v>
      </c>
      <c r="I21" s="939" t="s">
        <v>78</v>
      </c>
      <c r="J21" s="983" t="s">
        <v>110</v>
      </c>
      <c r="K21" s="983"/>
      <c r="L21" s="983"/>
      <c r="M21" s="983"/>
      <c r="N21" s="983" t="s">
        <v>79</v>
      </c>
      <c r="O21" s="912">
        <f>ROUND(C21*1/22,-1)</f>
        <v>17270</v>
      </c>
      <c r="P21" s="912"/>
      <c r="Q21" s="912"/>
      <c r="R21" s="912"/>
      <c r="S21" s="912"/>
      <c r="T21" s="984" t="s">
        <v>1</v>
      </c>
      <c r="U21" s="603" t="s">
        <v>80</v>
      </c>
      <c r="V21" s="602" t="s">
        <v>81</v>
      </c>
      <c r="W21" s="602"/>
      <c r="X21" s="602"/>
      <c r="Y21" s="602"/>
      <c r="Z21" s="602"/>
      <c r="AA21" s="602"/>
      <c r="AB21" s="602"/>
      <c r="AC21" s="602"/>
      <c r="AD21" s="602"/>
      <c r="AE21" s="602"/>
      <c r="AF21" s="605" t="s">
        <v>111</v>
      </c>
      <c r="AG21" s="236"/>
      <c r="AH21" s="236"/>
      <c r="AI21" s="236"/>
      <c r="AJ21" s="236"/>
      <c r="AK21" s="237"/>
      <c r="AR21" s="184"/>
      <c r="AS21" s="184"/>
      <c r="AT21" s="184"/>
      <c r="AU21" s="184"/>
      <c r="AV21" s="184"/>
      <c r="AW21" s="184"/>
      <c r="AX21" s="184"/>
      <c r="AY21" s="184"/>
      <c r="AZ21" s="184"/>
      <c r="BA21" s="184"/>
      <c r="BB21" s="184"/>
      <c r="BC21" s="184"/>
      <c r="BD21" s="184"/>
      <c r="BE21" s="184"/>
      <c r="BF21" s="184"/>
      <c r="BG21" s="184"/>
      <c r="BH21" s="184"/>
      <c r="BI21" s="184"/>
      <c r="BJ21" s="184"/>
      <c r="BK21" s="184"/>
      <c r="BL21" s="184"/>
      <c r="BM21" s="184"/>
      <c r="BN21" s="184"/>
      <c r="BO21" s="184"/>
      <c r="BP21" s="184"/>
      <c r="BQ21" s="184"/>
      <c r="BR21" s="184"/>
    </row>
    <row r="22" spans="2:70" ht="18" customHeight="1" x14ac:dyDescent="0.15">
      <c r="B22" s="189"/>
      <c r="C22" s="911"/>
      <c r="D22" s="912"/>
      <c r="E22" s="912"/>
      <c r="F22" s="912"/>
      <c r="G22" s="912"/>
      <c r="H22" s="983"/>
      <c r="I22" s="939"/>
      <c r="J22" s="983"/>
      <c r="K22" s="983"/>
      <c r="L22" s="983"/>
      <c r="M22" s="983"/>
      <c r="N22" s="983"/>
      <c r="O22" s="912"/>
      <c r="P22" s="912"/>
      <c r="Q22" s="912"/>
      <c r="R22" s="912"/>
      <c r="S22" s="912"/>
      <c r="T22" s="984"/>
      <c r="U22" s="603"/>
      <c r="V22" s="602"/>
      <c r="W22" s="602"/>
      <c r="X22" s="602"/>
      <c r="Y22" s="602"/>
      <c r="Z22" s="602"/>
      <c r="AA22" s="602"/>
      <c r="AB22" s="602"/>
      <c r="AC22" s="602"/>
      <c r="AD22" s="602"/>
      <c r="AE22" s="602"/>
      <c r="AF22" s="605"/>
      <c r="AG22" s="236"/>
      <c r="AH22" s="236"/>
      <c r="AI22" s="236"/>
      <c r="AJ22" s="236"/>
      <c r="AK22" s="237"/>
      <c r="AR22" s="184"/>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c r="BO22" s="184"/>
      <c r="BP22" s="184"/>
      <c r="BQ22" s="184"/>
      <c r="BR22" s="184"/>
    </row>
    <row r="23" spans="2:70" ht="18" customHeight="1" x14ac:dyDescent="0.15">
      <c r="C23" s="646" t="s">
        <v>69</v>
      </c>
      <c r="D23" s="936"/>
      <c r="E23" s="936"/>
      <c r="F23" s="936"/>
      <c r="G23" s="936"/>
      <c r="H23" s="936"/>
      <c r="I23" s="81"/>
      <c r="J23" s="81"/>
      <c r="K23" s="81"/>
      <c r="L23" s="81"/>
      <c r="M23" s="81"/>
      <c r="N23" s="81"/>
      <c r="O23" s="606" t="s">
        <v>70</v>
      </c>
      <c r="P23" s="937"/>
      <c r="Q23" s="937"/>
      <c r="R23" s="937"/>
      <c r="S23" s="937"/>
      <c r="T23" s="937"/>
      <c r="U23" s="81"/>
      <c r="V23" s="81"/>
      <c r="W23" s="81"/>
      <c r="X23" s="81"/>
      <c r="Y23" s="81"/>
      <c r="Z23" s="81"/>
      <c r="AA23" s="81"/>
      <c r="AB23" s="81"/>
      <c r="AC23" s="81"/>
      <c r="AD23" s="81"/>
      <c r="AE23" s="81"/>
      <c r="AF23" s="81"/>
      <c r="AG23" s="81"/>
      <c r="AH23" s="81"/>
      <c r="AI23" s="81"/>
      <c r="AJ23" s="81"/>
      <c r="AK23" s="85"/>
      <c r="AR23" s="184"/>
      <c r="AS23" s="184"/>
      <c r="AT23" s="184"/>
      <c r="AU23" s="184"/>
      <c r="AV23" s="184"/>
      <c r="AW23" s="184"/>
      <c r="AX23" s="184"/>
      <c r="AY23" s="184"/>
      <c r="AZ23" s="184"/>
      <c r="BA23" s="184"/>
      <c r="BB23" s="184"/>
      <c r="BC23" s="184"/>
      <c r="BD23" s="184"/>
      <c r="BE23" s="184"/>
      <c r="BF23" s="184"/>
      <c r="BG23" s="184"/>
      <c r="BH23" s="184"/>
      <c r="BI23" s="184"/>
      <c r="BJ23" s="184"/>
      <c r="BK23" s="184"/>
      <c r="BL23" s="184"/>
      <c r="BM23" s="184"/>
      <c r="BN23" s="184"/>
      <c r="BO23" s="184"/>
      <c r="BP23" s="184"/>
      <c r="BQ23" s="184"/>
      <c r="BR23" s="184"/>
    </row>
    <row r="24" spans="2:70" ht="18" customHeight="1" x14ac:dyDescent="0.15">
      <c r="B24" s="298"/>
      <c r="C24" s="911">
        <f>SUM(O21)</f>
        <v>17270</v>
      </c>
      <c r="D24" s="912"/>
      <c r="E24" s="912"/>
      <c r="F24" s="912"/>
      <c r="G24" s="912"/>
      <c r="H24" s="78" t="s">
        <v>1</v>
      </c>
      <c r="I24" s="10" t="s">
        <v>78</v>
      </c>
      <c r="J24" s="913" t="s">
        <v>161</v>
      </c>
      <c r="K24" s="913"/>
      <c r="L24" s="913"/>
      <c r="M24" s="913"/>
      <c r="N24" s="78" t="s">
        <v>79</v>
      </c>
      <c r="O24" s="912">
        <f>ROUND(C24*67/100,0)</f>
        <v>11571</v>
      </c>
      <c r="P24" s="912"/>
      <c r="Q24" s="912"/>
      <c r="R24" s="912"/>
      <c r="S24" s="611"/>
      <c r="T24" s="102" t="s">
        <v>1</v>
      </c>
      <c r="U24" s="945" t="s">
        <v>112</v>
      </c>
      <c r="V24" s="945"/>
      <c r="W24" s="945"/>
      <c r="X24" s="945"/>
      <c r="Y24" s="945"/>
      <c r="Z24" s="945"/>
      <c r="AA24" s="945"/>
      <c r="AB24" s="945"/>
      <c r="AC24" s="945"/>
      <c r="AD24" s="946">
        <v>15102</v>
      </c>
      <c r="AE24" s="946"/>
      <c r="AF24" s="980" t="s">
        <v>82</v>
      </c>
      <c r="AG24" s="980"/>
      <c r="AH24" s="980"/>
      <c r="AI24" s="980"/>
      <c r="AJ24" s="980"/>
      <c r="AK24" s="103"/>
      <c r="AR24" s="184"/>
      <c r="AS24" s="184"/>
      <c r="AT24" s="184"/>
      <c r="AU24" s="184"/>
      <c r="AV24" s="184"/>
      <c r="AW24" s="184"/>
      <c r="AX24" s="184"/>
      <c r="AY24" s="184"/>
      <c r="AZ24" s="184"/>
      <c r="BA24" s="184"/>
      <c r="BB24" s="184"/>
      <c r="BC24" s="184"/>
      <c r="BD24" s="184"/>
      <c r="BE24" s="184"/>
      <c r="BF24" s="184"/>
      <c r="BG24" s="184"/>
      <c r="BH24" s="184"/>
      <c r="BI24" s="184"/>
      <c r="BJ24" s="184"/>
      <c r="BK24" s="184"/>
      <c r="BL24" s="184"/>
      <c r="BM24" s="184"/>
      <c r="BN24" s="184"/>
      <c r="BO24" s="184"/>
      <c r="BP24" s="184"/>
      <c r="BQ24" s="184"/>
      <c r="BR24" s="184"/>
    </row>
    <row r="25" spans="2:70" ht="18" customHeight="1" x14ac:dyDescent="0.15">
      <c r="B25" s="298"/>
      <c r="C25" s="107"/>
      <c r="D25" s="108"/>
      <c r="E25" s="108"/>
      <c r="F25" s="108"/>
      <c r="G25" s="108"/>
      <c r="H25" s="78"/>
      <c r="I25" s="10"/>
      <c r="J25" s="238"/>
      <c r="K25" s="238"/>
      <c r="L25" s="238"/>
      <c r="M25" s="238"/>
      <c r="N25" s="78"/>
      <c r="O25" s="608" t="s">
        <v>128</v>
      </c>
      <c r="P25" s="608"/>
      <c r="Q25" s="608"/>
      <c r="R25" s="608"/>
      <c r="S25" s="609"/>
      <c r="T25" s="104"/>
      <c r="U25" s="5"/>
      <c r="V25" s="610" t="s">
        <v>83</v>
      </c>
      <c r="W25" s="610"/>
      <c r="X25" s="610"/>
      <c r="Y25" s="610"/>
      <c r="Z25" s="610"/>
      <c r="AA25" s="610"/>
      <c r="AB25" s="610"/>
      <c r="AC25" s="944">
        <f>IF(AD24&lt;O24,AD24,O24)</f>
        <v>11571</v>
      </c>
      <c r="AD25" s="944"/>
      <c r="AE25" s="944"/>
      <c r="AF25" s="944"/>
      <c r="AG25" s="30" t="s">
        <v>113</v>
      </c>
      <c r="AH25" s="30"/>
      <c r="AI25" s="9"/>
      <c r="AJ25" s="125"/>
      <c r="AK25" s="79"/>
      <c r="AL25" s="299"/>
      <c r="AM25" s="190"/>
      <c r="AN25" s="190"/>
      <c r="AR25" s="184"/>
      <c r="AS25" s="184"/>
      <c r="AT25" s="184"/>
      <c r="AU25" s="184"/>
      <c r="AV25" s="184"/>
      <c r="AW25" s="184"/>
      <c r="AX25" s="184"/>
      <c r="AY25" s="184"/>
      <c r="AZ25" s="184"/>
      <c r="BA25" s="184"/>
      <c r="BB25" s="184"/>
      <c r="BC25" s="184"/>
      <c r="BD25" s="184"/>
      <c r="BE25" s="184"/>
      <c r="BF25" s="184"/>
      <c r="BG25" s="184"/>
      <c r="BH25" s="184"/>
      <c r="BI25" s="184"/>
      <c r="BJ25" s="184"/>
      <c r="BK25" s="184"/>
      <c r="BL25" s="184"/>
      <c r="BM25" s="184"/>
      <c r="BN25" s="184"/>
      <c r="BO25" s="184"/>
      <c r="BP25" s="184"/>
      <c r="BQ25" s="184"/>
      <c r="BR25" s="184"/>
    </row>
    <row r="26" spans="2:70" ht="18" customHeight="1" x14ac:dyDescent="0.15">
      <c r="B26" s="298"/>
      <c r="C26" s="600"/>
      <c r="D26" s="601"/>
      <c r="E26" s="601"/>
      <c r="F26" s="601"/>
      <c r="G26" s="601"/>
      <c r="H26" s="86"/>
      <c r="I26" s="81"/>
      <c r="J26" s="526"/>
      <c r="K26" s="526"/>
      <c r="L26" s="526"/>
      <c r="M26" s="526"/>
      <c r="N26" s="86"/>
      <c r="O26" s="608"/>
      <c r="P26" s="608"/>
      <c r="Q26" s="608"/>
      <c r="R26" s="608"/>
      <c r="S26" s="609"/>
      <c r="T26" s="104"/>
      <c r="U26" s="5"/>
      <c r="V26" s="662"/>
      <c r="W26" s="662"/>
      <c r="X26" s="662"/>
      <c r="Y26" s="662"/>
      <c r="Z26" s="662"/>
      <c r="AA26" s="662"/>
      <c r="AB26" s="942"/>
      <c r="AC26" s="942"/>
      <c r="AD26" s="942"/>
      <c r="AE26" s="942"/>
      <c r="AF26" s="30"/>
      <c r="AG26" s="30"/>
      <c r="AH26" s="9"/>
      <c r="AI26" s="125"/>
      <c r="AJ26" s="125"/>
      <c r="AK26" s="79"/>
      <c r="AL26" s="300"/>
      <c r="AM26" s="190"/>
      <c r="AN26" s="190"/>
      <c r="AR26" s="184"/>
      <c r="AS26" s="184"/>
      <c r="AT26" s="184"/>
      <c r="AU26" s="184"/>
      <c r="AV26" s="184"/>
      <c r="AW26" s="184"/>
      <c r="AX26" s="184"/>
      <c r="AY26" s="184"/>
      <c r="AZ26" s="184"/>
      <c r="BA26" s="184"/>
      <c r="BB26" s="184"/>
      <c r="BC26" s="184"/>
      <c r="BD26" s="184"/>
      <c r="BE26" s="184"/>
      <c r="BF26" s="184"/>
      <c r="BG26" s="184"/>
      <c r="BH26" s="184"/>
      <c r="BI26" s="184"/>
      <c r="BJ26" s="184"/>
      <c r="BK26" s="184"/>
      <c r="BL26" s="184"/>
      <c r="BM26" s="184"/>
      <c r="BN26" s="184"/>
      <c r="BO26" s="184"/>
      <c r="BP26" s="184"/>
      <c r="BQ26" s="184"/>
      <c r="BR26" s="184"/>
    </row>
    <row r="27" spans="2:70" ht="18" customHeight="1" x14ac:dyDescent="0.15">
      <c r="B27" s="189"/>
      <c r="C27" s="666" t="s">
        <v>92</v>
      </c>
      <c r="D27" s="667"/>
      <c r="E27" s="667"/>
      <c r="F27" s="667"/>
      <c r="G27" s="667"/>
      <c r="H27" s="667"/>
      <c r="I27" s="667"/>
      <c r="J27" s="667"/>
      <c r="K27" s="667"/>
      <c r="L27" s="667"/>
      <c r="M27" s="667"/>
      <c r="N27" s="667"/>
      <c r="O27" s="667"/>
      <c r="P27" s="667"/>
      <c r="Q27" s="667"/>
      <c r="R27" s="667"/>
      <c r="S27" s="667"/>
      <c r="T27" s="667"/>
      <c r="U27" s="667"/>
      <c r="V27" s="667"/>
      <c r="W27" s="667"/>
      <c r="X27" s="667"/>
      <c r="Y27" s="667"/>
      <c r="Z27" s="667"/>
      <c r="AA27" s="667"/>
      <c r="AB27" s="667"/>
      <c r="AC27" s="667"/>
      <c r="AD27" s="667"/>
      <c r="AE27" s="667"/>
      <c r="AF27" s="667"/>
      <c r="AG27" s="667"/>
      <c r="AH27" s="667"/>
      <c r="AI27" s="667"/>
      <c r="AJ27" s="667"/>
      <c r="AK27" s="668"/>
      <c r="AL27" s="301"/>
      <c r="AM27" s="190"/>
      <c r="AN27" s="190"/>
      <c r="AR27" s="184"/>
      <c r="AS27" s="184"/>
      <c r="AT27" s="184"/>
      <c r="AU27" s="184"/>
      <c r="AV27" s="184"/>
      <c r="AW27" s="184"/>
      <c r="AX27" s="184"/>
      <c r="AY27" s="184"/>
      <c r="AZ27" s="184"/>
      <c r="BA27" s="184"/>
      <c r="BB27" s="184"/>
      <c r="BC27" s="184"/>
      <c r="BD27" s="184"/>
      <c r="BE27" s="184"/>
      <c r="BF27" s="184"/>
      <c r="BG27" s="184"/>
      <c r="BH27" s="184"/>
      <c r="BI27" s="184"/>
      <c r="BJ27" s="184"/>
      <c r="BK27" s="184"/>
      <c r="BL27" s="184"/>
      <c r="BM27" s="184"/>
      <c r="BN27" s="184"/>
      <c r="BO27" s="184"/>
      <c r="BP27" s="184"/>
      <c r="BQ27" s="184"/>
      <c r="BR27" s="184"/>
    </row>
    <row r="28" spans="2:70" ht="18" customHeight="1" x14ac:dyDescent="0.15">
      <c r="B28" s="189"/>
      <c r="C28" s="239"/>
      <c r="D28" s="922" t="s">
        <v>165</v>
      </c>
      <c r="E28" s="922"/>
      <c r="F28" s="922"/>
      <c r="G28" s="922"/>
      <c r="H28" s="922"/>
      <c r="I28" s="922"/>
      <c r="J28" s="922"/>
      <c r="K28" s="922"/>
      <c r="L28" s="922"/>
      <c r="M28" s="922"/>
      <c r="N28" s="922"/>
      <c r="O28" s="922"/>
      <c r="P28" s="922"/>
      <c r="Q28" s="922"/>
      <c r="R28" s="922"/>
      <c r="S28" s="922"/>
      <c r="T28" s="922"/>
      <c r="U28" s="922"/>
      <c r="V28" s="922"/>
      <c r="W28" s="922"/>
      <c r="X28" s="922"/>
      <c r="Y28" s="922"/>
      <c r="Z28" s="922"/>
      <c r="AA28" s="922"/>
      <c r="AB28" s="922"/>
      <c r="AC28" s="922"/>
      <c r="AD28" s="922"/>
      <c r="AE28" s="922"/>
      <c r="AF28" s="922"/>
      <c r="AG28" s="922"/>
      <c r="AH28" s="922"/>
      <c r="AI28" s="922"/>
      <c r="AJ28" s="922"/>
      <c r="AK28" s="22"/>
      <c r="AL28" s="301"/>
      <c r="AM28" s="190"/>
      <c r="AN28" s="190"/>
      <c r="AR28" s="184"/>
      <c r="AS28" s="184"/>
      <c r="AT28" s="184"/>
      <c r="AU28" s="184"/>
      <c r="AV28" s="184"/>
      <c r="AW28" s="184"/>
      <c r="AX28" s="184"/>
      <c r="AY28" s="184"/>
      <c r="AZ28" s="184"/>
      <c r="BA28" s="184"/>
      <c r="BB28" s="184"/>
      <c r="BC28" s="184"/>
      <c r="BD28" s="184"/>
      <c r="BE28" s="184"/>
      <c r="BF28" s="184"/>
      <c r="BG28" s="184"/>
      <c r="BH28" s="184"/>
      <c r="BI28" s="184"/>
      <c r="BJ28" s="184"/>
      <c r="BK28" s="184"/>
      <c r="BL28" s="184"/>
      <c r="BM28" s="184"/>
      <c r="BN28" s="184"/>
      <c r="BO28" s="184"/>
      <c r="BP28" s="184"/>
      <c r="BQ28" s="184"/>
      <c r="BR28" s="184"/>
    </row>
    <row r="29" spans="2:70" ht="18" customHeight="1" x14ac:dyDescent="0.15">
      <c r="B29" s="189"/>
      <c r="C29" s="240"/>
      <c r="D29" s="922"/>
      <c r="E29" s="922"/>
      <c r="F29" s="922"/>
      <c r="G29" s="922"/>
      <c r="H29" s="922"/>
      <c r="I29" s="922"/>
      <c r="J29" s="922"/>
      <c r="K29" s="922"/>
      <c r="L29" s="922"/>
      <c r="M29" s="922"/>
      <c r="N29" s="922"/>
      <c r="O29" s="922"/>
      <c r="P29" s="922"/>
      <c r="Q29" s="922"/>
      <c r="R29" s="922"/>
      <c r="S29" s="922"/>
      <c r="T29" s="922"/>
      <c r="U29" s="922"/>
      <c r="V29" s="922"/>
      <c r="W29" s="922"/>
      <c r="X29" s="922"/>
      <c r="Y29" s="922"/>
      <c r="Z29" s="922"/>
      <c r="AA29" s="922"/>
      <c r="AB29" s="922"/>
      <c r="AC29" s="922"/>
      <c r="AD29" s="922"/>
      <c r="AE29" s="922"/>
      <c r="AF29" s="922"/>
      <c r="AG29" s="922"/>
      <c r="AH29" s="922"/>
      <c r="AI29" s="922"/>
      <c r="AJ29" s="922"/>
      <c r="AK29" s="22"/>
      <c r="AL29" s="301"/>
      <c r="AM29" s="190"/>
      <c r="AN29" s="190"/>
      <c r="AR29" s="184"/>
      <c r="AS29" s="184"/>
      <c r="AT29" s="184"/>
      <c r="AU29" s="184"/>
      <c r="AV29" s="184"/>
      <c r="AW29" s="184"/>
      <c r="AX29" s="184"/>
      <c r="AY29" s="184"/>
      <c r="AZ29" s="184"/>
      <c r="BA29" s="184"/>
      <c r="BB29" s="184"/>
      <c r="BC29" s="184"/>
      <c r="BD29" s="184"/>
      <c r="BE29" s="184"/>
      <c r="BF29" s="184"/>
      <c r="BG29" s="184"/>
      <c r="BH29" s="184"/>
      <c r="BI29" s="184"/>
      <c r="BJ29" s="184"/>
      <c r="BK29" s="184"/>
      <c r="BL29" s="184"/>
      <c r="BM29" s="184"/>
      <c r="BN29" s="184"/>
      <c r="BO29" s="184"/>
      <c r="BP29" s="184"/>
      <c r="BQ29" s="184"/>
      <c r="BR29" s="184"/>
    </row>
    <row r="30" spans="2:70" ht="18" customHeight="1" x14ac:dyDescent="0.15">
      <c r="B30" s="189"/>
      <c r="C30" s="111"/>
      <c r="D30" s="922"/>
      <c r="E30" s="922"/>
      <c r="F30" s="922"/>
      <c r="G30" s="922"/>
      <c r="H30" s="922"/>
      <c r="I30" s="922"/>
      <c r="J30" s="922"/>
      <c r="K30" s="922"/>
      <c r="L30" s="922"/>
      <c r="M30" s="922"/>
      <c r="N30" s="922"/>
      <c r="O30" s="922"/>
      <c r="P30" s="922"/>
      <c r="Q30" s="922"/>
      <c r="R30" s="922"/>
      <c r="S30" s="922"/>
      <c r="T30" s="922"/>
      <c r="U30" s="922"/>
      <c r="V30" s="922"/>
      <c r="W30" s="922"/>
      <c r="X30" s="922"/>
      <c r="Y30" s="922"/>
      <c r="Z30" s="922"/>
      <c r="AA30" s="922"/>
      <c r="AB30" s="922"/>
      <c r="AC30" s="922"/>
      <c r="AD30" s="922"/>
      <c r="AE30" s="922"/>
      <c r="AF30" s="922"/>
      <c r="AG30" s="922"/>
      <c r="AH30" s="922"/>
      <c r="AI30" s="922"/>
      <c r="AJ30" s="922"/>
      <c r="AK30" s="109"/>
      <c r="AL30" s="190"/>
      <c r="AR30" s="184"/>
      <c r="AS30" s="184"/>
      <c r="AT30" s="184"/>
      <c r="AU30" s="184"/>
      <c r="AV30" s="184"/>
      <c r="AW30" s="184"/>
      <c r="AX30" s="184"/>
      <c r="AY30" s="184"/>
      <c r="AZ30" s="184"/>
      <c r="BA30" s="184"/>
      <c r="BB30" s="184"/>
      <c r="BC30" s="184"/>
      <c r="BD30" s="184"/>
      <c r="BE30" s="184"/>
      <c r="BF30" s="184"/>
      <c r="BG30" s="184"/>
      <c r="BH30" s="184"/>
      <c r="BI30" s="184"/>
      <c r="BJ30" s="184"/>
      <c r="BK30" s="184"/>
      <c r="BL30" s="184"/>
      <c r="BM30" s="184"/>
      <c r="BN30" s="184"/>
      <c r="BO30" s="184"/>
      <c r="BP30" s="184"/>
      <c r="BQ30" s="184"/>
      <c r="BR30" s="184"/>
    </row>
    <row r="31" spans="2:70" ht="18" customHeight="1" x14ac:dyDescent="0.15">
      <c r="B31" s="189"/>
      <c r="C31" s="111"/>
      <c r="D31" s="922"/>
      <c r="E31" s="922"/>
      <c r="F31" s="922"/>
      <c r="G31" s="922"/>
      <c r="H31" s="922"/>
      <c r="I31" s="922"/>
      <c r="J31" s="922"/>
      <c r="K31" s="922"/>
      <c r="L31" s="922"/>
      <c r="M31" s="922"/>
      <c r="N31" s="922"/>
      <c r="O31" s="922"/>
      <c r="P31" s="922"/>
      <c r="Q31" s="922"/>
      <c r="R31" s="922"/>
      <c r="S31" s="922"/>
      <c r="T31" s="922"/>
      <c r="U31" s="922"/>
      <c r="V31" s="922"/>
      <c r="W31" s="922"/>
      <c r="X31" s="922"/>
      <c r="Y31" s="922"/>
      <c r="Z31" s="922"/>
      <c r="AA31" s="922"/>
      <c r="AB31" s="922"/>
      <c r="AC31" s="922"/>
      <c r="AD31" s="922"/>
      <c r="AE31" s="922"/>
      <c r="AF31" s="922"/>
      <c r="AG31" s="922"/>
      <c r="AH31" s="922"/>
      <c r="AI31" s="922"/>
      <c r="AJ31" s="922"/>
      <c r="AK31" s="109"/>
      <c r="AL31" s="190"/>
      <c r="AR31" s="184"/>
      <c r="AS31" s="184"/>
      <c r="AT31" s="184"/>
      <c r="AU31" s="184"/>
      <c r="AV31" s="184"/>
      <c r="AW31" s="184"/>
      <c r="AX31" s="184"/>
      <c r="AY31" s="184"/>
      <c r="AZ31" s="184"/>
      <c r="BA31" s="184"/>
      <c r="BB31" s="184"/>
      <c r="BC31" s="184"/>
      <c r="BD31" s="184"/>
      <c r="BE31" s="184"/>
      <c r="BF31" s="184"/>
      <c r="BG31" s="184"/>
      <c r="BH31" s="184"/>
      <c r="BI31" s="184"/>
      <c r="BJ31" s="184"/>
      <c r="BK31" s="184"/>
      <c r="BL31" s="184"/>
      <c r="BM31" s="184"/>
      <c r="BN31" s="184"/>
      <c r="BO31" s="184"/>
      <c r="BP31" s="184"/>
      <c r="BQ31" s="184"/>
      <c r="BR31" s="184"/>
    </row>
    <row r="32" spans="2:70" ht="18" customHeight="1" x14ac:dyDescent="0.15">
      <c r="B32" s="189"/>
      <c r="C32" s="25"/>
      <c r="D32" s="922"/>
      <c r="E32" s="922"/>
      <c r="F32" s="922"/>
      <c r="G32" s="922"/>
      <c r="H32" s="922"/>
      <c r="I32" s="922"/>
      <c r="J32" s="922"/>
      <c r="K32" s="922"/>
      <c r="L32" s="922"/>
      <c r="M32" s="922"/>
      <c r="N32" s="922"/>
      <c r="O32" s="922"/>
      <c r="P32" s="922"/>
      <c r="Q32" s="922"/>
      <c r="R32" s="922"/>
      <c r="S32" s="922"/>
      <c r="T32" s="922"/>
      <c r="U32" s="922"/>
      <c r="V32" s="922"/>
      <c r="W32" s="922"/>
      <c r="X32" s="922"/>
      <c r="Y32" s="922"/>
      <c r="Z32" s="922"/>
      <c r="AA32" s="922"/>
      <c r="AB32" s="922"/>
      <c r="AC32" s="922"/>
      <c r="AD32" s="922"/>
      <c r="AE32" s="922"/>
      <c r="AF32" s="922"/>
      <c r="AG32" s="922"/>
      <c r="AH32" s="922"/>
      <c r="AI32" s="922"/>
      <c r="AJ32" s="922"/>
      <c r="AK32" s="110"/>
      <c r="AL32" s="190"/>
      <c r="AR32" s="184"/>
      <c r="AS32" s="184"/>
      <c r="AT32" s="184"/>
      <c r="AU32" s="184"/>
      <c r="AV32" s="184"/>
      <c r="AW32" s="184"/>
      <c r="AX32" s="184"/>
      <c r="AY32" s="184"/>
      <c r="AZ32" s="184"/>
      <c r="BA32" s="184"/>
      <c r="BB32" s="184"/>
      <c r="BC32" s="184"/>
      <c r="BD32" s="184"/>
      <c r="BE32" s="184"/>
      <c r="BF32" s="184"/>
      <c r="BG32" s="184"/>
      <c r="BH32" s="184"/>
      <c r="BI32" s="184"/>
      <c r="BJ32" s="184"/>
      <c r="BK32" s="184"/>
      <c r="BL32" s="184"/>
      <c r="BM32" s="184"/>
      <c r="BN32" s="184"/>
      <c r="BO32" s="184"/>
      <c r="BP32" s="184"/>
      <c r="BQ32" s="184"/>
      <c r="BR32" s="184"/>
    </row>
    <row r="33" spans="2:70" ht="18" customHeight="1" x14ac:dyDescent="0.15">
      <c r="B33" s="189"/>
      <c r="C33" s="7"/>
      <c r="D33" s="922"/>
      <c r="E33" s="922"/>
      <c r="F33" s="922"/>
      <c r="G33" s="922"/>
      <c r="H33" s="922"/>
      <c r="I33" s="922"/>
      <c r="J33" s="922"/>
      <c r="K33" s="922"/>
      <c r="L33" s="922"/>
      <c r="M33" s="922"/>
      <c r="N33" s="922"/>
      <c r="O33" s="922"/>
      <c r="P33" s="922"/>
      <c r="Q33" s="922"/>
      <c r="R33" s="922"/>
      <c r="S33" s="922"/>
      <c r="T33" s="922"/>
      <c r="U33" s="922"/>
      <c r="V33" s="922"/>
      <c r="W33" s="922"/>
      <c r="X33" s="922"/>
      <c r="Y33" s="922"/>
      <c r="Z33" s="922"/>
      <c r="AA33" s="922"/>
      <c r="AB33" s="922"/>
      <c r="AC33" s="922"/>
      <c r="AD33" s="922"/>
      <c r="AE33" s="922"/>
      <c r="AF33" s="922"/>
      <c r="AG33" s="922"/>
      <c r="AH33" s="922"/>
      <c r="AI33" s="922"/>
      <c r="AJ33" s="922"/>
      <c r="AK33" s="128"/>
      <c r="AL33" s="190"/>
      <c r="AR33" s="184"/>
      <c r="AS33" s="184"/>
      <c r="AT33" s="184"/>
      <c r="AU33" s="184"/>
      <c r="AV33" s="184"/>
      <c r="AW33" s="184"/>
      <c r="AX33" s="184"/>
      <c r="AY33" s="184"/>
      <c r="AZ33" s="184"/>
      <c r="BA33" s="184"/>
      <c r="BB33" s="184"/>
      <c r="BC33" s="184"/>
      <c r="BD33" s="184"/>
      <c r="BE33" s="184"/>
      <c r="BF33" s="184"/>
      <c r="BG33" s="184"/>
      <c r="BH33" s="184"/>
      <c r="BI33" s="184"/>
      <c r="BJ33" s="184"/>
      <c r="BK33" s="184"/>
      <c r="BL33" s="184"/>
      <c r="BM33" s="184"/>
      <c r="BN33" s="184"/>
      <c r="BO33" s="184"/>
      <c r="BP33" s="184"/>
      <c r="BQ33" s="184"/>
      <c r="BR33" s="184"/>
    </row>
    <row r="34" spans="2:70" ht="18" customHeight="1" x14ac:dyDescent="0.15">
      <c r="B34" s="189"/>
      <c r="C34" s="113"/>
      <c r="D34" s="922"/>
      <c r="E34" s="922"/>
      <c r="F34" s="922"/>
      <c r="G34" s="922"/>
      <c r="H34" s="922"/>
      <c r="I34" s="922"/>
      <c r="J34" s="922"/>
      <c r="K34" s="922"/>
      <c r="L34" s="922"/>
      <c r="M34" s="922"/>
      <c r="N34" s="922"/>
      <c r="O34" s="922"/>
      <c r="P34" s="922"/>
      <c r="Q34" s="922"/>
      <c r="R34" s="922"/>
      <c r="S34" s="922"/>
      <c r="T34" s="922"/>
      <c r="U34" s="922"/>
      <c r="V34" s="922"/>
      <c r="W34" s="922"/>
      <c r="X34" s="922"/>
      <c r="Y34" s="922"/>
      <c r="Z34" s="922"/>
      <c r="AA34" s="922"/>
      <c r="AB34" s="922"/>
      <c r="AC34" s="922"/>
      <c r="AD34" s="922"/>
      <c r="AE34" s="922"/>
      <c r="AF34" s="922"/>
      <c r="AG34" s="922"/>
      <c r="AH34" s="922"/>
      <c r="AI34" s="922"/>
      <c r="AJ34" s="922"/>
      <c r="AK34" s="114"/>
      <c r="AL34" s="190"/>
      <c r="AR34" s="184"/>
      <c r="AS34" s="184"/>
      <c r="AT34" s="184"/>
      <c r="AU34" s="184"/>
      <c r="AV34" s="184"/>
      <c r="AW34" s="184"/>
      <c r="AX34" s="184"/>
      <c r="AY34" s="184"/>
      <c r="AZ34" s="184"/>
      <c r="BA34" s="184"/>
      <c r="BB34" s="184"/>
      <c r="BC34" s="184"/>
      <c r="BD34" s="184"/>
      <c r="BE34" s="184"/>
      <c r="BF34" s="184"/>
      <c r="BG34" s="184"/>
      <c r="BH34" s="184"/>
      <c r="BI34" s="184"/>
      <c r="BJ34" s="184"/>
      <c r="BK34" s="184"/>
      <c r="BL34" s="184"/>
      <c r="BM34" s="184"/>
      <c r="BN34" s="184"/>
      <c r="BO34" s="184"/>
      <c r="BP34" s="184"/>
      <c r="BQ34" s="184"/>
      <c r="BR34" s="184"/>
    </row>
    <row r="35" spans="2:70" ht="18" customHeight="1" x14ac:dyDescent="0.15">
      <c r="B35" s="189"/>
      <c r="C35" s="143"/>
      <c r="D35" s="241"/>
      <c r="E35" s="241"/>
      <c r="F35" s="241"/>
      <c r="G35" s="241"/>
      <c r="H35" s="241"/>
      <c r="I35" s="241"/>
      <c r="J35" s="241"/>
      <c r="K35" s="241"/>
      <c r="L35" s="241"/>
      <c r="M35" s="241"/>
      <c r="N35" s="241"/>
      <c r="O35" s="241"/>
      <c r="P35" s="241"/>
      <c r="Q35" s="241"/>
      <c r="R35" s="241"/>
      <c r="S35" s="241"/>
      <c r="T35" s="144"/>
      <c r="U35" s="144"/>
      <c r="V35" s="145"/>
      <c r="W35" s="146"/>
      <c r="X35" s="146"/>
      <c r="Y35" s="146"/>
      <c r="Z35" s="146"/>
      <c r="AA35" s="146"/>
      <c r="AB35" s="146"/>
      <c r="AC35" s="147"/>
      <c r="AD35" s="242"/>
      <c r="AE35" s="242"/>
      <c r="AF35" s="242"/>
      <c r="AG35" s="242"/>
      <c r="AH35" s="242"/>
      <c r="AI35" s="242"/>
      <c r="AJ35" s="242"/>
      <c r="AK35" s="148"/>
      <c r="AL35" s="190"/>
      <c r="AR35" s="184"/>
      <c r="AS35" s="184"/>
      <c r="AT35" s="184"/>
      <c r="AU35" s="184"/>
      <c r="AV35" s="184"/>
      <c r="AW35" s="184"/>
      <c r="AX35" s="184"/>
      <c r="AY35" s="184"/>
      <c r="AZ35" s="184"/>
      <c r="BA35" s="184"/>
      <c r="BB35" s="184"/>
      <c r="BC35" s="184"/>
      <c r="BD35" s="184"/>
      <c r="BE35" s="184"/>
      <c r="BF35" s="184"/>
      <c r="BG35" s="184"/>
      <c r="BH35" s="184"/>
      <c r="BI35" s="184"/>
      <c r="BJ35" s="184"/>
      <c r="BK35" s="184"/>
      <c r="BL35" s="184"/>
      <c r="BM35" s="184"/>
      <c r="BN35" s="184"/>
      <c r="BO35" s="184"/>
      <c r="BP35" s="184"/>
      <c r="BQ35" s="184"/>
      <c r="BR35" s="184"/>
    </row>
    <row r="36" spans="2:70" ht="18" customHeight="1" x14ac:dyDescent="0.15">
      <c r="B36" s="189"/>
      <c r="C36" s="136"/>
      <c r="D36" s="256"/>
      <c r="E36" s="270"/>
      <c r="F36" s="926" t="s">
        <v>88</v>
      </c>
      <c r="G36" s="926"/>
      <c r="H36" s="926"/>
      <c r="I36" s="926"/>
      <c r="J36" s="926"/>
      <c r="K36" s="926"/>
      <c r="L36" s="926"/>
      <c r="M36" s="926"/>
      <c r="N36" s="926"/>
      <c r="O36" s="926"/>
      <c r="P36" s="926"/>
      <c r="Q36" s="926"/>
      <c r="R36" s="926"/>
      <c r="S36" s="926"/>
      <c r="T36" s="926"/>
      <c r="U36" s="271"/>
      <c r="V36" s="257"/>
      <c r="W36" s="258"/>
      <c r="X36" s="259"/>
      <c r="Y36" s="257"/>
      <c r="Z36" s="257"/>
      <c r="AA36" s="260"/>
      <c r="AB36" s="260"/>
      <c r="AC36" s="257"/>
      <c r="AD36" s="145"/>
      <c r="AE36" s="149"/>
      <c r="AF36" s="149"/>
      <c r="AG36" s="149"/>
      <c r="AH36" s="149"/>
      <c r="AI36" s="145"/>
      <c r="AJ36" s="145"/>
      <c r="AK36" s="148"/>
      <c r="AL36" s="190"/>
      <c r="AR36" s="184"/>
      <c r="AS36" s="184"/>
      <c r="AT36" s="184"/>
      <c r="AU36" s="184"/>
      <c r="AV36" s="184"/>
      <c r="AW36" s="184"/>
      <c r="AX36" s="184"/>
      <c r="AY36" s="184"/>
      <c r="AZ36" s="184"/>
      <c r="BA36" s="184"/>
      <c r="BB36" s="184"/>
      <c r="BC36" s="184"/>
      <c r="BD36" s="184"/>
      <c r="BE36" s="184"/>
      <c r="BF36" s="184"/>
      <c r="BG36" s="184"/>
      <c r="BH36" s="184"/>
      <c r="BI36" s="184"/>
      <c r="BJ36" s="184"/>
      <c r="BK36" s="184"/>
      <c r="BL36" s="184"/>
      <c r="BM36" s="184"/>
      <c r="BN36" s="184"/>
      <c r="BO36" s="184"/>
      <c r="BP36" s="184"/>
      <c r="BQ36" s="184"/>
      <c r="BR36" s="184"/>
    </row>
    <row r="37" spans="2:70" ht="18" customHeight="1" x14ac:dyDescent="0.15">
      <c r="B37" s="189"/>
      <c r="C37" s="136"/>
      <c r="D37" s="256"/>
      <c r="E37" s="261"/>
      <c r="F37" s="929" t="s">
        <v>97</v>
      </c>
      <c r="G37" s="929"/>
      <c r="H37" s="929"/>
      <c r="I37" s="929"/>
      <c r="J37" s="929"/>
      <c r="K37" s="929"/>
      <c r="L37" s="929"/>
      <c r="M37" s="929"/>
      <c r="N37" s="929"/>
      <c r="O37" s="929"/>
      <c r="P37" s="929"/>
      <c r="Q37" s="929"/>
      <c r="R37" s="929"/>
      <c r="S37" s="929"/>
      <c r="T37" s="929"/>
      <c r="U37" s="262"/>
      <c r="V37" s="257"/>
      <c r="W37" s="263"/>
      <c r="X37" s="263"/>
      <c r="Y37" s="263"/>
      <c r="Z37" s="263"/>
      <c r="AA37" s="263"/>
      <c r="AB37" s="263"/>
      <c r="AC37" s="257"/>
      <c r="AD37" s="150"/>
      <c r="AE37" s="243"/>
      <c r="AF37" s="243"/>
      <c r="AG37" s="243"/>
      <c r="AH37" s="243"/>
      <c r="AI37" s="243"/>
      <c r="AJ37" s="145"/>
      <c r="AK37" s="148"/>
      <c r="AL37" s="190"/>
      <c r="AR37" s="184"/>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4"/>
      <c r="BQ37" s="184"/>
      <c r="BR37" s="184"/>
    </row>
    <row r="38" spans="2:70" ht="18" customHeight="1" x14ac:dyDescent="0.15">
      <c r="B38" s="189"/>
      <c r="C38" s="136"/>
      <c r="D38" s="264"/>
      <c r="E38" s="264"/>
      <c r="F38" s="930" t="s">
        <v>159</v>
      </c>
      <c r="G38" s="930"/>
      <c r="H38" s="930"/>
      <c r="I38" s="930"/>
      <c r="J38" s="930"/>
      <c r="K38" s="930"/>
      <c r="L38" s="930"/>
      <c r="M38" s="930"/>
      <c r="N38" s="930"/>
      <c r="O38" s="930"/>
      <c r="P38" s="930"/>
      <c r="Q38" s="930"/>
      <c r="R38" s="930"/>
      <c r="S38" s="930"/>
      <c r="T38" s="930"/>
      <c r="U38" s="257"/>
      <c r="V38" s="265"/>
      <c r="W38" s="965" t="s">
        <v>160</v>
      </c>
      <c r="X38" s="965"/>
      <c r="Y38" s="965"/>
      <c r="Z38" s="965"/>
      <c r="AA38" s="965"/>
      <c r="AB38" s="965"/>
      <c r="AC38" s="965"/>
      <c r="AD38" s="234"/>
      <c r="AE38" s="234"/>
      <c r="AF38" s="234"/>
      <c r="AG38" s="234"/>
      <c r="AH38" s="234"/>
      <c r="AI38" s="145"/>
      <c r="AJ38" s="145"/>
      <c r="AK38" s="148"/>
      <c r="AL38" s="190"/>
      <c r="AR38" s="184"/>
      <c r="AS38" s="184"/>
      <c r="AT38" s="184"/>
      <c r="AU38" s="184"/>
      <c r="AV38" s="184"/>
      <c r="AW38" s="184"/>
      <c r="AX38" s="184"/>
      <c r="AY38" s="184"/>
      <c r="AZ38" s="184"/>
      <c r="BA38" s="184"/>
      <c r="BB38" s="184"/>
      <c r="BC38" s="184"/>
      <c r="BD38" s="184"/>
      <c r="BE38" s="184"/>
      <c r="BF38" s="184"/>
      <c r="BG38" s="184"/>
      <c r="BH38" s="184"/>
      <c r="BI38" s="184"/>
      <c r="BJ38" s="184"/>
      <c r="BK38" s="184"/>
      <c r="BL38" s="184"/>
      <c r="BM38" s="184"/>
      <c r="BN38" s="184"/>
      <c r="BO38" s="184"/>
      <c r="BP38" s="184"/>
      <c r="BQ38" s="184"/>
      <c r="BR38" s="184"/>
    </row>
    <row r="39" spans="2:70" ht="18" customHeight="1" x14ac:dyDescent="0.15">
      <c r="B39" s="189"/>
      <c r="C39" s="136"/>
      <c r="D39" s="969" t="s">
        <v>131</v>
      </c>
      <c r="E39" s="272"/>
      <c r="F39" s="926" t="s">
        <v>89</v>
      </c>
      <c r="G39" s="926"/>
      <c r="H39" s="926"/>
      <c r="I39" s="926"/>
      <c r="J39" s="926"/>
      <c r="K39" s="926"/>
      <c r="L39" s="926"/>
      <c r="M39" s="926"/>
      <c r="N39" s="926"/>
      <c r="O39" s="926"/>
      <c r="P39" s="926"/>
      <c r="Q39" s="926"/>
      <c r="R39" s="926"/>
      <c r="S39" s="926"/>
      <c r="T39" s="926"/>
      <c r="U39" s="266"/>
      <c r="V39" s="943" t="s">
        <v>132</v>
      </c>
      <c r="W39" s="971" t="s">
        <v>85</v>
      </c>
      <c r="X39" s="972"/>
      <c r="Y39" s="972"/>
      <c r="Z39" s="972"/>
      <c r="AA39" s="972"/>
      <c r="AB39" s="972"/>
      <c r="AC39" s="973"/>
      <c r="AD39" s="970"/>
      <c r="AE39" s="966" t="s">
        <v>133</v>
      </c>
      <c r="AF39" s="967" t="s">
        <v>87</v>
      </c>
      <c r="AG39" s="967"/>
      <c r="AH39" s="967"/>
      <c r="AI39" s="967"/>
      <c r="AJ39" s="967"/>
      <c r="AK39" s="968"/>
      <c r="AL39" s="190"/>
      <c r="AR39" s="184"/>
      <c r="AS39" s="184"/>
      <c r="AT39" s="184"/>
      <c r="AU39" s="184"/>
      <c r="AV39" s="184"/>
      <c r="AW39" s="184"/>
      <c r="AX39" s="184"/>
      <c r="AY39" s="184"/>
      <c r="AZ39" s="184"/>
      <c r="BA39" s="184"/>
      <c r="BB39" s="184"/>
      <c r="BC39" s="184"/>
      <c r="BD39" s="184"/>
      <c r="BE39" s="184"/>
      <c r="BF39" s="184"/>
      <c r="BG39" s="184"/>
      <c r="BH39" s="184"/>
      <c r="BI39" s="184"/>
      <c r="BJ39" s="184"/>
      <c r="BK39" s="184"/>
      <c r="BL39" s="184"/>
      <c r="BM39" s="184"/>
      <c r="BN39" s="184"/>
      <c r="BO39" s="184"/>
      <c r="BP39" s="184"/>
      <c r="BQ39" s="184"/>
      <c r="BR39" s="184"/>
    </row>
    <row r="40" spans="2:70" ht="18" customHeight="1" x14ac:dyDescent="0.15">
      <c r="B40" s="189"/>
      <c r="C40" s="152"/>
      <c r="D40" s="969"/>
      <c r="E40" s="267"/>
      <c r="F40" s="929" t="s">
        <v>90</v>
      </c>
      <c r="G40" s="929"/>
      <c r="H40" s="929"/>
      <c r="I40" s="929"/>
      <c r="J40" s="929"/>
      <c r="K40" s="929"/>
      <c r="L40" s="929"/>
      <c r="M40" s="929"/>
      <c r="N40" s="929"/>
      <c r="O40" s="929"/>
      <c r="P40" s="929"/>
      <c r="Q40" s="929"/>
      <c r="R40" s="929"/>
      <c r="S40" s="929"/>
      <c r="T40" s="929"/>
      <c r="U40" s="268"/>
      <c r="V40" s="943"/>
      <c r="W40" s="974"/>
      <c r="X40" s="975"/>
      <c r="Y40" s="975"/>
      <c r="Z40" s="975"/>
      <c r="AA40" s="975"/>
      <c r="AB40" s="975"/>
      <c r="AC40" s="976"/>
      <c r="AD40" s="970"/>
      <c r="AE40" s="966"/>
      <c r="AF40" s="967"/>
      <c r="AG40" s="967"/>
      <c r="AH40" s="967"/>
      <c r="AI40" s="967"/>
      <c r="AJ40" s="967"/>
      <c r="AK40" s="968"/>
      <c r="AL40" s="302"/>
      <c r="AO40" s="190"/>
      <c r="AP40" s="190"/>
      <c r="AQ40" s="190"/>
      <c r="AR40" s="190"/>
      <c r="AS40" s="190"/>
      <c r="AT40" s="190"/>
      <c r="AU40" s="190"/>
      <c r="AV40" s="190"/>
      <c r="AW40" s="190"/>
      <c r="AX40" s="190"/>
      <c r="AY40" s="190"/>
      <c r="AZ40" s="190"/>
      <c r="BA40" s="190"/>
      <c r="BB40" s="190"/>
      <c r="BC40" s="190"/>
      <c r="BD40" s="190"/>
      <c r="BE40" s="190"/>
      <c r="BF40" s="190"/>
      <c r="BG40" s="190"/>
      <c r="BH40" s="190"/>
      <c r="BI40" s="190"/>
      <c r="BJ40" s="190"/>
      <c r="BK40" s="190"/>
      <c r="BL40" s="190"/>
      <c r="BM40" s="190"/>
      <c r="BN40" s="184"/>
      <c r="BO40" s="184"/>
      <c r="BP40" s="184"/>
      <c r="BQ40" s="184"/>
      <c r="BR40" s="184"/>
    </row>
    <row r="41" spans="2:70" ht="21" customHeight="1" x14ac:dyDescent="0.15">
      <c r="B41" s="189"/>
      <c r="C41" s="152"/>
      <c r="D41" s="269"/>
      <c r="E41" s="269"/>
      <c r="F41" s="269"/>
      <c r="G41" s="269"/>
      <c r="H41" s="269"/>
      <c r="I41" s="269"/>
      <c r="J41" s="269"/>
      <c r="K41" s="269"/>
      <c r="L41" s="269"/>
      <c r="M41" s="269"/>
      <c r="N41" s="269"/>
      <c r="O41" s="940" t="s">
        <v>96</v>
      </c>
      <c r="P41" s="941"/>
      <c r="Q41" s="941"/>
      <c r="R41" s="941"/>
      <c r="S41" s="941"/>
      <c r="T41" s="941"/>
      <c r="U41" s="941"/>
      <c r="V41" s="941"/>
      <c r="W41" s="941"/>
      <c r="X41" s="941"/>
      <c r="Y41" s="941"/>
      <c r="Z41" s="941"/>
      <c r="AA41" s="941"/>
      <c r="AB41" s="941"/>
      <c r="AC41" s="941"/>
      <c r="AD41" s="145"/>
      <c r="AE41" s="145"/>
      <c r="AF41" s="151"/>
      <c r="AG41" s="151"/>
      <c r="AH41" s="151"/>
      <c r="AI41" s="151"/>
      <c r="AJ41" s="151"/>
      <c r="AK41" s="148"/>
      <c r="AL41" s="190"/>
      <c r="AN41" s="190"/>
      <c r="AO41" s="313"/>
      <c r="AP41" s="192"/>
      <c r="AQ41" s="192"/>
      <c r="AR41" s="192"/>
      <c r="AS41" s="192"/>
      <c r="AT41" s="192"/>
      <c r="AU41" s="192"/>
      <c r="AV41" s="192"/>
      <c r="AW41" s="192"/>
      <c r="AX41" s="192"/>
      <c r="AY41" s="192"/>
      <c r="AZ41" s="192"/>
      <c r="BA41" s="190"/>
      <c r="BB41" s="190"/>
      <c r="BC41" s="190"/>
      <c r="BD41" s="190"/>
      <c r="BE41" s="190"/>
      <c r="BF41" s="190"/>
      <c r="BG41" s="190"/>
      <c r="BH41" s="190"/>
      <c r="BI41" s="190"/>
      <c r="BJ41" s="190"/>
      <c r="BK41" s="190"/>
      <c r="BL41" s="190"/>
      <c r="BM41" s="190"/>
      <c r="BN41" s="184"/>
      <c r="BO41" s="184"/>
      <c r="BP41" s="184"/>
      <c r="BQ41" s="184"/>
      <c r="BR41" s="184"/>
    </row>
    <row r="42" spans="2:70" ht="21" customHeight="1" x14ac:dyDescent="0.15">
      <c r="B42" s="189"/>
      <c r="C42" s="136"/>
      <c r="D42" s="938" t="s">
        <v>134</v>
      </c>
      <c r="E42" s="153"/>
      <c r="F42" s="947" t="s">
        <v>91</v>
      </c>
      <c r="G42" s="947"/>
      <c r="H42" s="947"/>
      <c r="I42" s="947"/>
      <c r="J42" s="947"/>
      <c r="K42" s="947"/>
      <c r="L42" s="947"/>
      <c r="M42" s="947"/>
      <c r="N42" s="947"/>
      <c r="O42" s="947"/>
      <c r="P42" s="947"/>
      <c r="Q42" s="947"/>
      <c r="R42" s="947"/>
      <c r="S42" s="947"/>
      <c r="T42" s="947"/>
      <c r="U42" s="154"/>
      <c r="V42" s="145"/>
      <c r="W42" s="155"/>
      <c r="X42" s="155"/>
      <c r="Y42" s="155"/>
      <c r="Z42" s="155"/>
      <c r="AA42" s="155"/>
      <c r="AB42" s="155"/>
      <c r="AC42" s="145"/>
      <c r="AD42" s="145"/>
      <c r="AE42" s="145"/>
      <c r="AF42" s="156"/>
      <c r="AG42" s="156"/>
      <c r="AH42" s="156"/>
      <c r="AI42" s="156"/>
      <c r="AJ42" s="156"/>
      <c r="AK42" s="148"/>
      <c r="AN42" s="190"/>
      <c r="AO42" s="244"/>
      <c r="AP42" s="887"/>
      <c r="AQ42" s="887"/>
      <c r="AR42" s="887"/>
      <c r="AS42" s="887"/>
      <c r="AT42" s="887"/>
      <c r="AU42" s="887"/>
      <c r="AV42" s="887"/>
      <c r="AW42" s="244"/>
      <c r="AX42" s="244"/>
      <c r="AY42" s="244"/>
      <c r="AZ42" s="244"/>
      <c r="BA42" s="190"/>
      <c r="BB42" s="190"/>
      <c r="BC42" s="190"/>
      <c r="BD42" s="190"/>
      <c r="BE42" s="190"/>
      <c r="BF42" s="190"/>
      <c r="BG42" s="190"/>
      <c r="BH42" s="190"/>
      <c r="BI42" s="190"/>
      <c r="BJ42" s="190"/>
      <c r="BK42" s="190"/>
      <c r="BL42" s="190"/>
      <c r="BM42" s="190"/>
      <c r="BN42" s="184"/>
      <c r="BO42" s="184"/>
      <c r="BP42" s="184"/>
      <c r="BQ42" s="184"/>
      <c r="BR42" s="184"/>
    </row>
    <row r="43" spans="2:70" ht="21" customHeight="1" x14ac:dyDescent="0.15">
      <c r="C43" s="136"/>
      <c r="D43" s="938"/>
      <c r="E43" s="245"/>
      <c r="F43" s="948"/>
      <c r="G43" s="948"/>
      <c r="H43" s="948"/>
      <c r="I43" s="948"/>
      <c r="J43" s="948"/>
      <c r="K43" s="948"/>
      <c r="L43" s="948"/>
      <c r="M43" s="948"/>
      <c r="N43" s="948"/>
      <c r="O43" s="948"/>
      <c r="P43" s="948"/>
      <c r="Q43" s="948"/>
      <c r="R43" s="948"/>
      <c r="S43" s="948"/>
      <c r="T43" s="948"/>
      <c r="U43" s="157"/>
      <c r="V43" s="156"/>
      <c r="W43" s="145"/>
      <c r="X43" s="151"/>
      <c r="Y43" s="151"/>
      <c r="Z43" s="151"/>
      <c r="AA43" s="151"/>
      <c r="AB43" s="151"/>
      <c r="AC43" s="246"/>
      <c r="AD43" s="246"/>
      <c r="AE43" s="145"/>
      <c r="AF43" s="246"/>
      <c r="AG43" s="246"/>
      <c r="AH43" s="246"/>
      <c r="AI43" s="246"/>
      <c r="AJ43" s="246"/>
      <c r="AK43" s="148"/>
      <c r="AN43" s="190"/>
      <c r="AO43" s="313"/>
      <c r="AP43" s="887"/>
      <c r="AQ43" s="887"/>
      <c r="AR43" s="887"/>
      <c r="AS43" s="887"/>
      <c r="AT43" s="887"/>
      <c r="AU43" s="887"/>
      <c r="AV43" s="887"/>
      <c r="AW43" s="192"/>
      <c r="AX43" s="192"/>
      <c r="AY43" s="192"/>
      <c r="AZ43" s="192"/>
      <c r="BA43" s="190"/>
      <c r="BB43" s="190"/>
      <c r="BC43" s="190"/>
      <c r="BD43" s="190"/>
      <c r="BE43" s="190"/>
      <c r="BF43" s="190"/>
      <c r="BG43" s="190"/>
      <c r="BH43" s="190"/>
      <c r="BI43" s="190"/>
      <c r="BJ43" s="190"/>
      <c r="BK43" s="190"/>
      <c r="BL43" s="190"/>
      <c r="BM43" s="190"/>
      <c r="BN43" s="184"/>
      <c r="BO43" s="184"/>
      <c r="BP43" s="184"/>
      <c r="BQ43" s="184"/>
      <c r="BR43" s="184"/>
    </row>
    <row r="44" spans="2:70" ht="21" customHeight="1" x14ac:dyDescent="0.15">
      <c r="C44" s="158"/>
      <c r="D44" s="243"/>
      <c r="E44" s="243"/>
      <c r="F44" s="234"/>
      <c r="G44" s="234"/>
      <c r="H44" s="234"/>
      <c r="I44" s="234"/>
      <c r="J44" s="234"/>
      <c r="K44" s="234"/>
      <c r="L44" s="234"/>
      <c r="M44" s="234"/>
      <c r="N44" s="234"/>
      <c r="O44" s="234"/>
      <c r="P44" s="234"/>
      <c r="Q44" s="234"/>
      <c r="R44" s="234"/>
      <c r="S44" s="234"/>
      <c r="T44" s="234"/>
      <c r="U44" s="246"/>
      <c r="V44" s="246"/>
      <c r="W44" s="888" t="s">
        <v>86</v>
      </c>
      <c r="X44" s="888"/>
      <c r="Y44" s="888"/>
      <c r="Z44" s="888"/>
      <c r="AA44" s="888"/>
      <c r="AB44" s="888"/>
      <c r="AC44" s="247"/>
      <c r="AD44" s="247"/>
      <c r="AE44" s="145"/>
      <c r="AF44" s="246"/>
      <c r="AG44" s="246"/>
      <c r="AH44" s="246"/>
      <c r="AI44" s="246"/>
      <c r="AJ44" s="246"/>
      <c r="AK44" s="148"/>
      <c r="AN44" s="190"/>
      <c r="AO44" s="244"/>
      <c r="AP44" s="887"/>
      <c r="AQ44" s="887"/>
      <c r="AR44" s="887"/>
      <c r="AS44" s="887"/>
      <c r="AT44" s="887"/>
      <c r="AU44" s="887"/>
      <c r="AV44" s="887"/>
      <c r="AW44" s="244"/>
      <c r="AX44" s="244"/>
      <c r="AY44" s="244"/>
      <c r="AZ44" s="244"/>
      <c r="BA44" s="190"/>
      <c r="BB44" s="190"/>
      <c r="BC44" s="190"/>
      <c r="BD44" s="190"/>
      <c r="BE44" s="190"/>
      <c r="BF44" s="190"/>
      <c r="BG44" s="190"/>
      <c r="BH44" s="190"/>
      <c r="BI44" s="190"/>
      <c r="BJ44" s="190"/>
      <c r="BK44" s="190"/>
      <c r="BL44" s="190"/>
      <c r="BM44" s="190"/>
      <c r="BN44" s="184"/>
      <c r="BO44" s="184"/>
      <c r="BP44" s="184"/>
      <c r="BQ44" s="184"/>
      <c r="BR44" s="184"/>
    </row>
    <row r="45" spans="2:70" ht="21" customHeight="1" x14ac:dyDescent="0.15">
      <c r="B45" s="303"/>
      <c r="C45" s="117"/>
      <c r="D45" s="159"/>
      <c r="E45" s="248"/>
      <c r="F45" s="248"/>
      <c r="G45" s="248"/>
      <c r="H45" s="248"/>
      <c r="I45" s="248"/>
      <c r="J45" s="248"/>
      <c r="K45" s="248"/>
      <c r="L45" s="248"/>
      <c r="M45" s="248"/>
      <c r="N45" s="248"/>
      <c r="O45" s="248"/>
      <c r="P45" s="248"/>
      <c r="Q45" s="248"/>
      <c r="R45" s="248"/>
      <c r="S45" s="159"/>
      <c r="T45" s="248"/>
      <c r="U45" s="248"/>
      <c r="V45" s="248"/>
      <c r="W45" s="248"/>
      <c r="X45" s="248"/>
      <c r="Y45" s="248"/>
      <c r="Z45" s="248"/>
      <c r="AA45" s="248"/>
      <c r="AB45" s="248"/>
      <c r="AC45" s="248"/>
      <c r="AD45" s="248"/>
      <c r="AE45" s="248"/>
      <c r="AF45" s="248"/>
      <c r="AG45" s="248"/>
      <c r="AH45" s="248"/>
      <c r="AI45" s="248"/>
      <c r="AJ45" s="248"/>
      <c r="AK45" s="249"/>
      <c r="AN45" s="190"/>
      <c r="AO45" s="192"/>
      <c r="AP45" s="887"/>
      <c r="AQ45" s="887"/>
      <c r="AR45" s="887"/>
      <c r="AS45" s="887"/>
      <c r="AT45" s="887"/>
      <c r="AU45" s="887"/>
      <c r="AV45" s="887"/>
      <c r="AW45" s="192"/>
      <c r="AX45" s="192"/>
      <c r="AY45" s="192"/>
      <c r="AZ45" s="192"/>
      <c r="BA45" s="190"/>
      <c r="BB45" s="190"/>
      <c r="BC45" s="190"/>
      <c r="BD45" s="190"/>
      <c r="BE45" s="190"/>
      <c r="BF45" s="190"/>
      <c r="BG45" s="190"/>
      <c r="BH45" s="190"/>
      <c r="BI45" s="190"/>
      <c r="BJ45" s="190"/>
      <c r="BK45" s="190"/>
      <c r="BL45" s="190"/>
      <c r="BM45" s="190"/>
      <c r="BN45" s="184"/>
      <c r="BO45" s="184"/>
      <c r="BP45" s="184"/>
      <c r="BQ45" s="184"/>
      <c r="BR45" s="184"/>
    </row>
    <row r="46" spans="2:70" ht="39.950000000000003" customHeight="1" x14ac:dyDescent="0.15">
      <c r="B46" s="303"/>
      <c r="C46" s="927" t="s">
        <v>68</v>
      </c>
      <c r="D46" s="928"/>
      <c r="E46" s="928"/>
      <c r="F46" s="928"/>
      <c r="G46" s="928"/>
      <c r="H46" s="928"/>
      <c r="I46" s="928"/>
      <c r="J46" s="928"/>
      <c r="K46" s="928"/>
      <c r="L46" s="924"/>
      <c r="M46" s="923" t="s">
        <v>144</v>
      </c>
      <c r="N46" s="890"/>
      <c r="O46" s="890"/>
      <c r="P46" s="890"/>
      <c r="Q46" s="890"/>
      <c r="R46" s="924"/>
      <c r="S46" s="931" t="s">
        <v>145</v>
      </c>
      <c r="T46" s="932"/>
      <c r="U46" s="932"/>
      <c r="V46" s="932"/>
      <c r="W46" s="932"/>
      <c r="X46" s="933"/>
      <c r="Y46" s="923" t="s">
        <v>146</v>
      </c>
      <c r="Z46" s="928"/>
      <c r="AA46" s="928"/>
      <c r="AB46" s="928"/>
      <c r="AC46" s="928"/>
      <c r="AD46" s="924"/>
      <c r="AE46" s="889" t="s">
        <v>147</v>
      </c>
      <c r="AF46" s="890"/>
      <c r="AG46" s="890"/>
      <c r="AH46" s="890"/>
      <c r="AI46" s="890"/>
      <c r="AJ46" s="890"/>
      <c r="AK46" s="891"/>
      <c r="AN46" s="190"/>
      <c r="AO46" s="244"/>
      <c r="AP46" s="887"/>
      <c r="AQ46" s="887"/>
      <c r="AR46" s="887"/>
      <c r="AS46" s="887"/>
      <c r="AT46" s="887"/>
      <c r="AU46" s="887"/>
      <c r="AV46" s="887"/>
      <c r="AW46" s="244"/>
      <c r="AX46" s="244"/>
      <c r="AY46" s="244"/>
      <c r="AZ46" s="244"/>
      <c r="BA46" s="190"/>
      <c r="BB46" s="190"/>
      <c r="BC46" s="190"/>
      <c r="BD46" s="190"/>
      <c r="BE46" s="190"/>
      <c r="BF46" s="190"/>
      <c r="BG46" s="190"/>
      <c r="BH46" s="190"/>
      <c r="BI46" s="190"/>
      <c r="BJ46" s="190"/>
      <c r="BK46" s="190"/>
      <c r="BL46" s="190"/>
      <c r="BM46" s="190"/>
      <c r="BN46" s="184"/>
      <c r="BO46" s="184"/>
      <c r="BP46" s="184"/>
      <c r="BQ46" s="184"/>
      <c r="BR46" s="184"/>
    </row>
    <row r="47" spans="2:70" ht="21" customHeight="1" x14ac:dyDescent="0.15">
      <c r="B47" s="304"/>
      <c r="C47" s="914" t="s">
        <v>173</v>
      </c>
      <c r="D47" s="915"/>
      <c r="E47" s="916"/>
      <c r="F47" s="916"/>
      <c r="G47" s="654" t="s">
        <v>7</v>
      </c>
      <c r="H47" s="909" t="s">
        <v>168</v>
      </c>
      <c r="I47" s="910"/>
      <c r="J47" s="910"/>
      <c r="K47" s="647" t="s">
        <v>0</v>
      </c>
      <c r="L47" s="635"/>
      <c r="M47" s="885">
        <f>IF(H47=0,"",$AC$25)</f>
        <v>11571</v>
      </c>
      <c r="N47" s="885"/>
      <c r="O47" s="885"/>
      <c r="P47" s="885"/>
      <c r="Q47" s="885"/>
      <c r="R47" s="635" t="s">
        <v>1</v>
      </c>
      <c r="S47" s="898">
        <v>10</v>
      </c>
      <c r="T47" s="899"/>
      <c r="U47" s="899"/>
      <c r="V47" s="899"/>
      <c r="W47" s="899"/>
      <c r="X47" s="627" t="s">
        <v>9</v>
      </c>
      <c r="Y47" s="894">
        <v>2391</v>
      </c>
      <c r="Z47" s="895"/>
      <c r="AA47" s="895"/>
      <c r="AB47" s="895"/>
      <c r="AC47" s="895"/>
      <c r="AD47" s="634" t="s">
        <v>1</v>
      </c>
      <c r="AE47" s="892">
        <f>IF(H47=0,"",SUM(M47*S47-(S47*Y47)))</f>
        <v>91800</v>
      </c>
      <c r="AF47" s="893"/>
      <c r="AG47" s="893"/>
      <c r="AH47" s="893"/>
      <c r="AI47" s="893"/>
      <c r="AJ47" s="893"/>
      <c r="AK47" s="629" t="s">
        <v>1</v>
      </c>
      <c r="AN47" s="190"/>
      <c r="AO47" s="192"/>
      <c r="AP47" s="192"/>
      <c r="AQ47" s="192"/>
      <c r="AR47" s="884"/>
      <c r="AS47" s="884"/>
      <c r="AT47" s="884"/>
      <c r="AU47" s="884"/>
      <c r="AV47" s="884"/>
      <c r="AW47" s="884"/>
      <c r="AX47" s="884"/>
      <c r="AY47" s="192"/>
      <c r="AZ47" s="192"/>
      <c r="BA47" s="190"/>
      <c r="BB47" s="190"/>
      <c r="BC47" s="190"/>
      <c r="BD47" s="190"/>
      <c r="BE47" s="190"/>
      <c r="BF47" s="190"/>
      <c r="BG47" s="190"/>
      <c r="BH47" s="190"/>
      <c r="BI47" s="190"/>
      <c r="BJ47" s="190"/>
      <c r="BK47" s="190"/>
      <c r="BL47" s="190"/>
      <c r="BM47" s="190"/>
      <c r="BN47" s="184"/>
      <c r="BO47" s="184"/>
      <c r="BP47" s="184"/>
      <c r="BQ47" s="184"/>
      <c r="BR47" s="184"/>
    </row>
    <row r="48" spans="2:70" ht="21" customHeight="1" x14ac:dyDescent="0.15">
      <c r="B48" s="189"/>
      <c r="C48" s="917"/>
      <c r="D48" s="915"/>
      <c r="E48" s="916"/>
      <c r="F48" s="916"/>
      <c r="G48" s="654"/>
      <c r="H48" s="910"/>
      <c r="I48" s="910"/>
      <c r="J48" s="910"/>
      <c r="K48" s="647"/>
      <c r="L48" s="635"/>
      <c r="M48" s="885"/>
      <c r="N48" s="885"/>
      <c r="O48" s="885"/>
      <c r="P48" s="885"/>
      <c r="Q48" s="885"/>
      <c r="R48" s="635"/>
      <c r="S48" s="925"/>
      <c r="T48" s="899"/>
      <c r="U48" s="899"/>
      <c r="V48" s="899"/>
      <c r="W48" s="899"/>
      <c r="X48" s="628"/>
      <c r="Y48" s="934"/>
      <c r="Z48" s="895"/>
      <c r="AA48" s="895"/>
      <c r="AB48" s="895"/>
      <c r="AC48" s="895"/>
      <c r="AD48" s="635"/>
      <c r="AE48" s="892"/>
      <c r="AF48" s="893"/>
      <c r="AG48" s="893"/>
      <c r="AH48" s="893"/>
      <c r="AI48" s="893"/>
      <c r="AJ48" s="893"/>
      <c r="AK48" s="630"/>
      <c r="AN48" s="190"/>
      <c r="AO48" s="244"/>
      <c r="AP48" s="244"/>
      <c r="AQ48" s="244"/>
      <c r="AR48" s="884"/>
      <c r="AS48" s="884"/>
      <c r="AT48" s="884"/>
      <c r="AU48" s="884"/>
      <c r="AV48" s="884"/>
      <c r="AW48" s="884"/>
      <c r="AX48" s="884"/>
      <c r="AY48" s="244"/>
      <c r="AZ48" s="244"/>
      <c r="BA48" s="190"/>
      <c r="BB48" s="190"/>
      <c r="BC48" s="190"/>
      <c r="BD48" s="190"/>
      <c r="BE48" s="190"/>
      <c r="BF48" s="190"/>
      <c r="BG48" s="190"/>
      <c r="BH48" s="190"/>
      <c r="BI48" s="190"/>
      <c r="BJ48" s="190"/>
      <c r="BK48" s="190"/>
      <c r="BL48" s="190"/>
      <c r="BM48" s="190"/>
      <c r="BN48" s="184"/>
      <c r="BO48" s="184"/>
      <c r="BP48" s="184"/>
      <c r="BQ48" s="184"/>
      <c r="BR48" s="184"/>
    </row>
    <row r="49" spans="2:79" ht="21.95" customHeight="1" x14ac:dyDescent="0.15">
      <c r="B49" s="189"/>
      <c r="C49" s="914" t="s">
        <v>168</v>
      </c>
      <c r="D49" s="915"/>
      <c r="E49" s="916"/>
      <c r="F49" s="916"/>
      <c r="G49" s="654" t="s">
        <v>7</v>
      </c>
      <c r="H49" s="909" t="s">
        <v>168</v>
      </c>
      <c r="I49" s="910"/>
      <c r="J49" s="910"/>
      <c r="K49" s="647" t="s">
        <v>0</v>
      </c>
      <c r="L49" s="635"/>
      <c r="M49" s="885">
        <f>IF(H49=0,"",$AC$25)</f>
        <v>11571</v>
      </c>
      <c r="N49" s="885"/>
      <c r="O49" s="885"/>
      <c r="P49" s="885"/>
      <c r="Q49" s="885"/>
      <c r="R49" s="635" t="s">
        <v>1</v>
      </c>
      <c r="S49" s="898">
        <v>23</v>
      </c>
      <c r="T49" s="899"/>
      <c r="U49" s="899"/>
      <c r="V49" s="899"/>
      <c r="W49" s="899"/>
      <c r="X49" s="627" t="s">
        <v>9</v>
      </c>
      <c r="Y49" s="894">
        <v>954</v>
      </c>
      <c r="Z49" s="895"/>
      <c r="AA49" s="895"/>
      <c r="AB49" s="895"/>
      <c r="AC49" s="895"/>
      <c r="AD49" s="634" t="s">
        <v>1</v>
      </c>
      <c r="AE49" s="892">
        <f>IF(H49=0,"",SUM(M49*S49-(S49*Y49)))</f>
        <v>244191</v>
      </c>
      <c r="AF49" s="893"/>
      <c r="AG49" s="893"/>
      <c r="AH49" s="893"/>
      <c r="AI49" s="893"/>
      <c r="AJ49" s="893"/>
      <c r="AK49" s="629" t="s">
        <v>1</v>
      </c>
      <c r="AN49" s="190"/>
      <c r="AO49" s="192"/>
      <c r="AP49" s="192"/>
      <c r="AQ49" s="192"/>
      <c r="AR49" s="884"/>
      <c r="AS49" s="884"/>
      <c r="AT49" s="884"/>
      <c r="AU49" s="884"/>
      <c r="AV49" s="884"/>
      <c r="AW49" s="884"/>
      <c r="AX49" s="884"/>
      <c r="AY49" s="192"/>
      <c r="AZ49" s="192"/>
      <c r="BA49" s="190"/>
      <c r="BB49" s="190"/>
      <c r="BC49" s="190"/>
      <c r="BD49" s="190"/>
      <c r="BE49" s="190"/>
      <c r="BF49" s="190"/>
      <c r="BG49" s="190"/>
      <c r="BH49" s="190"/>
      <c r="BI49" s="190"/>
      <c r="BJ49" s="190"/>
      <c r="BK49" s="190"/>
      <c r="BL49" s="190"/>
      <c r="BM49" s="190"/>
      <c r="BN49" s="184"/>
      <c r="BO49" s="184"/>
      <c r="BP49" s="184"/>
      <c r="BQ49" s="184"/>
      <c r="BR49" s="184"/>
    </row>
    <row r="50" spans="2:79" ht="21.95" customHeight="1" x14ac:dyDescent="0.15">
      <c r="B50" s="189"/>
      <c r="C50" s="917"/>
      <c r="D50" s="915"/>
      <c r="E50" s="916"/>
      <c r="F50" s="916"/>
      <c r="G50" s="654"/>
      <c r="H50" s="910"/>
      <c r="I50" s="910"/>
      <c r="J50" s="910"/>
      <c r="K50" s="647"/>
      <c r="L50" s="635"/>
      <c r="M50" s="885"/>
      <c r="N50" s="885"/>
      <c r="O50" s="885"/>
      <c r="P50" s="885"/>
      <c r="Q50" s="885"/>
      <c r="R50" s="635"/>
      <c r="S50" s="925"/>
      <c r="T50" s="899"/>
      <c r="U50" s="899"/>
      <c r="V50" s="899"/>
      <c r="W50" s="899"/>
      <c r="X50" s="628"/>
      <c r="Y50" s="934"/>
      <c r="Z50" s="895"/>
      <c r="AA50" s="895"/>
      <c r="AB50" s="895"/>
      <c r="AC50" s="895"/>
      <c r="AD50" s="635"/>
      <c r="AE50" s="892"/>
      <c r="AF50" s="893"/>
      <c r="AG50" s="893"/>
      <c r="AH50" s="893"/>
      <c r="AI50" s="893"/>
      <c r="AJ50" s="893"/>
      <c r="AK50" s="630"/>
      <c r="AN50" s="190"/>
      <c r="AO50" s="244"/>
      <c r="AP50" s="244"/>
      <c r="AQ50" s="244"/>
      <c r="AR50" s="884"/>
      <c r="AS50" s="884"/>
      <c r="AT50" s="884"/>
      <c r="AU50" s="884"/>
      <c r="AV50" s="884"/>
      <c r="AW50" s="884"/>
      <c r="AX50" s="884"/>
      <c r="AY50" s="244"/>
      <c r="AZ50" s="244"/>
      <c r="BA50" s="190"/>
      <c r="BB50" s="190"/>
      <c r="BC50" s="190"/>
      <c r="BD50" s="190"/>
      <c r="BE50" s="190"/>
      <c r="BF50" s="190"/>
      <c r="BG50" s="190"/>
      <c r="BH50" s="190"/>
      <c r="BI50" s="190"/>
      <c r="BJ50" s="190"/>
      <c r="BK50" s="190"/>
      <c r="BL50" s="190"/>
      <c r="BM50" s="190"/>
      <c r="BN50" s="184"/>
      <c r="BO50" s="184"/>
      <c r="BP50" s="184"/>
      <c r="BQ50" s="184"/>
      <c r="BR50" s="184"/>
    </row>
    <row r="51" spans="2:79" ht="21.95" customHeight="1" x14ac:dyDescent="0.15">
      <c r="B51" s="189"/>
      <c r="C51" s="914" t="s">
        <v>168</v>
      </c>
      <c r="D51" s="915"/>
      <c r="E51" s="916"/>
      <c r="F51" s="916"/>
      <c r="G51" s="654" t="s">
        <v>7</v>
      </c>
      <c r="H51" s="909" t="s">
        <v>168</v>
      </c>
      <c r="I51" s="910"/>
      <c r="J51" s="910"/>
      <c r="K51" s="647" t="s">
        <v>0</v>
      </c>
      <c r="L51" s="635"/>
      <c r="M51" s="885">
        <f>IF(H51=0,"",$AC$25)</f>
        <v>11571</v>
      </c>
      <c r="N51" s="885"/>
      <c r="O51" s="885"/>
      <c r="P51" s="885"/>
      <c r="Q51" s="885"/>
      <c r="R51" s="635" t="s">
        <v>1</v>
      </c>
      <c r="S51" s="898">
        <v>16</v>
      </c>
      <c r="T51" s="899"/>
      <c r="U51" s="899"/>
      <c r="V51" s="899"/>
      <c r="W51" s="899"/>
      <c r="X51" s="627" t="s">
        <v>9</v>
      </c>
      <c r="Y51" s="894">
        <v>954</v>
      </c>
      <c r="Z51" s="895"/>
      <c r="AA51" s="895"/>
      <c r="AB51" s="895"/>
      <c r="AC51" s="895"/>
      <c r="AD51" s="634" t="s">
        <v>1</v>
      </c>
      <c r="AE51" s="892">
        <f>IF(H51=0,"",SUM(M51*S51-(S51*Y51)))</f>
        <v>169872</v>
      </c>
      <c r="AF51" s="893"/>
      <c r="AG51" s="893"/>
      <c r="AH51" s="893"/>
      <c r="AI51" s="893"/>
      <c r="AJ51" s="893"/>
      <c r="AK51" s="629" t="s">
        <v>1</v>
      </c>
      <c r="AN51" s="190"/>
      <c r="AO51" s="190"/>
      <c r="AP51" s="190"/>
      <c r="AQ51" s="190"/>
      <c r="AR51" s="884"/>
      <c r="AS51" s="884"/>
      <c r="AT51" s="884"/>
      <c r="AU51" s="884"/>
      <c r="AV51" s="884"/>
      <c r="AW51" s="884"/>
      <c r="AX51" s="884"/>
      <c r="AY51" s="190"/>
      <c r="AZ51" s="190"/>
      <c r="BA51" s="190"/>
      <c r="BB51" s="190"/>
      <c r="BC51" s="190"/>
      <c r="BD51" s="190"/>
      <c r="BE51" s="190"/>
      <c r="BF51" s="190"/>
      <c r="BG51" s="190"/>
      <c r="BH51" s="190"/>
      <c r="BI51" s="190"/>
      <c r="BJ51" s="190"/>
      <c r="BK51" s="190"/>
      <c r="BL51" s="190"/>
      <c r="BM51" s="190"/>
      <c r="BN51" s="184"/>
      <c r="BO51" s="184"/>
      <c r="BP51" s="184"/>
      <c r="BQ51" s="184"/>
      <c r="BR51" s="184"/>
    </row>
    <row r="52" spans="2:79" ht="20.100000000000001" customHeight="1" x14ac:dyDescent="0.15">
      <c r="B52" s="305"/>
      <c r="C52" s="917"/>
      <c r="D52" s="915"/>
      <c r="E52" s="916"/>
      <c r="F52" s="916"/>
      <c r="G52" s="654"/>
      <c r="H52" s="910"/>
      <c r="I52" s="910"/>
      <c r="J52" s="910"/>
      <c r="K52" s="647"/>
      <c r="L52" s="635"/>
      <c r="M52" s="885"/>
      <c r="N52" s="885"/>
      <c r="O52" s="885"/>
      <c r="P52" s="885"/>
      <c r="Q52" s="885"/>
      <c r="R52" s="635"/>
      <c r="S52" s="925"/>
      <c r="T52" s="899"/>
      <c r="U52" s="899"/>
      <c r="V52" s="899"/>
      <c r="W52" s="899"/>
      <c r="X52" s="628"/>
      <c r="Y52" s="934"/>
      <c r="Z52" s="895"/>
      <c r="AA52" s="895"/>
      <c r="AB52" s="895"/>
      <c r="AC52" s="895"/>
      <c r="AD52" s="635"/>
      <c r="AE52" s="892"/>
      <c r="AF52" s="893"/>
      <c r="AG52" s="893"/>
      <c r="AH52" s="893"/>
      <c r="AI52" s="893"/>
      <c r="AJ52" s="893"/>
      <c r="AK52" s="630"/>
      <c r="AN52" s="190"/>
      <c r="AO52" s="190"/>
      <c r="AP52" s="190"/>
      <c r="AQ52" s="190"/>
      <c r="AR52" s="884"/>
      <c r="AS52" s="884"/>
      <c r="AT52" s="884"/>
      <c r="AU52" s="884"/>
      <c r="AV52" s="884"/>
      <c r="AW52" s="884"/>
      <c r="AX52" s="884"/>
      <c r="AY52" s="190"/>
      <c r="AZ52" s="190"/>
      <c r="BA52" s="190"/>
      <c r="BB52" s="190"/>
      <c r="BC52" s="190"/>
      <c r="BD52" s="190"/>
      <c r="BE52" s="184"/>
      <c r="BF52" s="184"/>
      <c r="BG52" s="184"/>
      <c r="BH52" s="184"/>
      <c r="BI52" s="184"/>
      <c r="BJ52" s="184"/>
      <c r="BK52" s="184"/>
      <c r="BL52" s="184"/>
      <c r="BM52" s="184"/>
      <c r="BN52" s="184"/>
      <c r="BO52" s="184"/>
      <c r="BP52" s="184"/>
      <c r="BQ52" s="184"/>
      <c r="BR52" s="184"/>
    </row>
    <row r="53" spans="2:79" ht="20.100000000000001" customHeight="1" x14ac:dyDescent="0.15">
      <c r="B53" s="305"/>
      <c r="C53" s="917"/>
      <c r="D53" s="915"/>
      <c r="E53" s="916"/>
      <c r="F53" s="916"/>
      <c r="G53" s="654" t="s">
        <v>7</v>
      </c>
      <c r="H53" s="910"/>
      <c r="I53" s="910"/>
      <c r="J53" s="910"/>
      <c r="K53" s="647" t="s">
        <v>0</v>
      </c>
      <c r="L53" s="635"/>
      <c r="M53" s="885" t="str">
        <f>IF(H53=0,"",$AC$25)</f>
        <v/>
      </c>
      <c r="N53" s="885"/>
      <c r="O53" s="885"/>
      <c r="P53" s="885"/>
      <c r="Q53" s="885"/>
      <c r="R53" s="635" t="s">
        <v>1</v>
      </c>
      <c r="S53" s="898"/>
      <c r="T53" s="899"/>
      <c r="U53" s="899"/>
      <c r="V53" s="899"/>
      <c r="W53" s="899"/>
      <c r="X53" s="627" t="s">
        <v>9</v>
      </c>
      <c r="Y53" s="894"/>
      <c r="Z53" s="895"/>
      <c r="AA53" s="895"/>
      <c r="AB53" s="895"/>
      <c r="AC53" s="895"/>
      <c r="AD53" s="634" t="s">
        <v>1</v>
      </c>
      <c r="AE53" s="892" t="str">
        <f>IF(H53=0,"",SUM(M53*S53-(S53*Y53)))</f>
        <v/>
      </c>
      <c r="AF53" s="893"/>
      <c r="AG53" s="893"/>
      <c r="AH53" s="893"/>
      <c r="AI53" s="893"/>
      <c r="AJ53" s="893"/>
      <c r="AK53" s="629" t="s">
        <v>1</v>
      </c>
      <c r="AN53" s="190"/>
      <c r="AO53" s="190"/>
      <c r="AP53" s="190"/>
      <c r="AQ53" s="190"/>
      <c r="AR53" s="884"/>
      <c r="AS53" s="884"/>
      <c r="AT53" s="884"/>
      <c r="AU53" s="884"/>
      <c r="AV53" s="884"/>
      <c r="AW53" s="884"/>
      <c r="AX53" s="884"/>
      <c r="AY53" s="190"/>
      <c r="AZ53" s="190"/>
      <c r="BA53" s="190"/>
      <c r="BB53" s="190"/>
      <c r="BC53" s="190"/>
      <c r="BD53" s="190"/>
      <c r="BE53" s="184"/>
      <c r="BF53" s="184"/>
      <c r="BG53" s="184"/>
      <c r="BH53" s="184"/>
      <c r="BI53" s="184"/>
      <c r="BJ53" s="184"/>
      <c r="BK53" s="184"/>
      <c r="BL53" s="184"/>
      <c r="BM53" s="184"/>
      <c r="BN53" s="184"/>
      <c r="BO53" s="184"/>
      <c r="BP53" s="184"/>
      <c r="BQ53" s="184"/>
      <c r="BR53" s="184"/>
    </row>
    <row r="54" spans="2:79" ht="20.100000000000001" customHeight="1" x14ac:dyDescent="0.15">
      <c r="B54" s="193"/>
      <c r="C54" s="919"/>
      <c r="D54" s="920"/>
      <c r="E54" s="921"/>
      <c r="F54" s="921"/>
      <c r="G54" s="689"/>
      <c r="H54" s="918"/>
      <c r="I54" s="918"/>
      <c r="J54" s="918"/>
      <c r="K54" s="680"/>
      <c r="L54" s="645"/>
      <c r="M54" s="886"/>
      <c r="N54" s="886"/>
      <c r="O54" s="886"/>
      <c r="P54" s="886"/>
      <c r="Q54" s="886"/>
      <c r="R54" s="645"/>
      <c r="S54" s="900"/>
      <c r="T54" s="901"/>
      <c r="U54" s="901"/>
      <c r="V54" s="901"/>
      <c r="W54" s="901"/>
      <c r="X54" s="622"/>
      <c r="Y54" s="896"/>
      <c r="Z54" s="897"/>
      <c r="AA54" s="897"/>
      <c r="AB54" s="897"/>
      <c r="AC54" s="897"/>
      <c r="AD54" s="645"/>
      <c r="AE54" s="963"/>
      <c r="AF54" s="964"/>
      <c r="AG54" s="964"/>
      <c r="AH54" s="964"/>
      <c r="AI54" s="964"/>
      <c r="AJ54" s="964"/>
      <c r="AK54" s="616"/>
      <c r="AN54" s="190"/>
      <c r="AO54" s="190"/>
      <c r="AP54" s="190"/>
      <c r="AQ54" s="190"/>
      <c r="AR54" s="884"/>
      <c r="AS54" s="884"/>
      <c r="AT54" s="884"/>
      <c r="AU54" s="884"/>
      <c r="AV54" s="884"/>
      <c r="AW54" s="884"/>
      <c r="AX54" s="884"/>
      <c r="AY54" s="190"/>
      <c r="AZ54" s="190"/>
      <c r="BA54" s="190"/>
      <c r="BB54" s="190"/>
      <c r="BC54" s="190"/>
      <c r="BD54" s="190"/>
      <c r="BE54" s="184"/>
      <c r="BF54" s="184"/>
      <c r="BG54" s="184"/>
      <c r="BH54" s="184"/>
      <c r="BI54" s="184"/>
      <c r="BJ54" s="184"/>
      <c r="BK54" s="184"/>
      <c r="BL54" s="184"/>
      <c r="BM54" s="184"/>
      <c r="BN54" s="184"/>
      <c r="BO54" s="184"/>
      <c r="BP54" s="184"/>
      <c r="BQ54" s="184"/>
      <c r="BR54" s="184"/>
    </row>
    <row r="55" spans="2:79" ht="20.100000000000001" customHeight="1" x14ac:dyDescent="0.15">
      <c r="B55" s="193"/>
      <c r="C55" s="903" t="s">
        <v>129</v>
      </c>
      <c r="D55" s="904"/>
      <c r="E55" s="904"/>
      <c r="F55" s="904"/>
      <c r="G55" s="904"/>
      <c r="H55" s="904"/>
      <c r="I55" s="904"/>
      <c r="J55" s="904"/>
      <c r="K55" s="904"/>
      <c r="L55" s="904"/>
      <c r="M55" s="904"/>
      <c r="N55" s="904"/>
      <c r="O55" s="904"/>
      <c r="P55" s="904"/>
      <c r="Q55" s="904"/>
      <c r="R55" s="905"/>
      <c r="S55" s="949">
        <f>SUM(S47:W54)</f>
        <v>49</v>
      </c>
      <c r="T55" s="950"/>
      <c r="U55" s="950"/>
      <c r="V55" s="950"/>
      <c r="W55" s="950"/>
      <c r="X55" s="621" t="s">
        <v>9</v>
      </c>
      <c r="Y55" s="957" t="s">
        <v>130</v>
      </c>
      <c r="Z55" s="958"/>
      <c r="AA55" s="958"/>
      <c r="AB55" s="958"/>
      <c r="AC55" s="958"/>
      <c r="AD55" s="959"/>
      <c r="AE55" s="953">
        <f>SUM(AE47:AJ54)</f>
        <v>505863</v>
      </c>
      <c r="AF55" s="954"/>
      <c r="AG55" s="954"/>
      <c r="AH55" s="954"/>
      <c r="AI55" s="954"/>
      <c r="AJ55" s="954"/>
      <c r="AK55" s="615" t="s">
        <v>1</v>
      </c>
      <c r="AN55" s="190"/>
      <c r="AO55" s="190"/>
      <c r="AP55" s="190"/>
      <c r="AQ55" s="190"/>
      <c r="AR55" s="190"/>
      <c r="AS55" s="190"/>
      <c r="AT55" s="190"/>
      <c r="AU55" s="190"/>
      <c r="AV55" s="190"/>
      <c r="AW55" s="190"/>
      <c r="AX55" s="190"/>
      <c r="AY55" s="190"/>
      <c r="AZ55" s="190"/>
      <c r="BA55" s="190"/>
      <c r="BB55" s="190"/>
      <c r="BC55" s="190"/>
      <c r="BD55" s="190"/>
      <c r="BE55" s="184"/>
      <c r="BF55" s="184"/>
      <c r="BG55" s="184"/>
      <c r="BH55" s="184"/>
      <c r="BI55" s="184"/>
      <c r="BJ55" s="184"/>
      <c r="BK55" s="184"/>
      <c r="BL55" s="184"/>
      <c r="BM55" s="184"/>
      <c r="BN55" s="184"/>
      <c r="BO55" s="184"/>
      <c r="BP55" s="184"/>
      <c r="BQ55" s="184"/>
      <c r="BR55" s="184"/>
    </row>
    <row r="56" spans="2:79" ht="20.100000000000001" customHeight="1" x14ac:dyDescent="0.15">
      <c r="B56" s="306"/>
      <c r="C56" s="906"/>
      <c r="D56" s="907"/>
      <c r="E56" s="907"/>
      <c r="F56" s="907"/>
      <c r="G56" s="907"/>
      <c r="H56" s="907"/>
      <c r="I56" s="907"/>
      <c r="J56" s="907"/>
      <c r="K56" s="907"/>
      <c r="L56" s="907"/>
      <c r="M56" s="907"/>
      <c r="N56" s="907"/>
      <c r="O56" s="907"/>
      <c r="P56" s="907"/>
      <c r="Q56" s="907"/>
      <c r="R56" s="908"/>
      <c r="S56" s="951"/>
      <c r="T56" s="952"/>
      <c r="U56" s="952"/>
      <c r="V56" s="952"/>
      <c r="W56" s="952"/>
      <c r="X56" s="622"/>
      <c r="Y56" s="960"/>
      <c r="Z56" s="961"/>
      <c r="AA56" s="961"/>
      <c r="AB56" s="961"/>
      <c r="AC56" s="961"/>
      <c r="AD56" s="962"/>
      <c r="AE56" s="955"/>
      <c r="AF56" s="956"/>
      <c r="AG56" s="956"/>
      <c r="AH56" s="956"/>
      <c r="AI56" s="956"/>
      <c r="AJ56" s="956"/>
      <c r="AK56" s="616"/>
      <c r="AN56" s="190"/>
      <c r="AO56" s="190"/>
      <c r="AP56" s="190"/>
      <c r="AQ56" s="190"/>
      <c r="AR56" s="190"/>
      <c r="AS56" s="190"/>
      <c r="AT56" s="190"/>
      <c r="AU56" s="190"/>
      <c r="AV56" s="190"/>
      <c r="AW56" s="190"/>
      <c r="AX56" s="190"/>
      <c r="AY56" s="190"/>
      <c r="AZ56" s="190"/>
      <c r="BA56" s="190"/>
      <c r="BB56" s="190"/>
      <c r="BC56" s="190"/>
      <c r="BD56" s="190"/>
      <c r="BE56" s="184"/>
      <c r="BF56" s="184"/>
      <c r="BG56" s="184"/>
      <c r="BH56" s="184"/>
      <c r="BI56" s="184"/>
      <c r="BJ56" s="184"/>
      <c r="BK56" s="184"/>
      <c r="BL56" s="184"/>
      <c r="BM56" s="184"/>
      <c r="BN56" s="184"/>
      <c r="BO56" s="184"/>
      <c r="BP56" s="184"/>
      <c r="BQ56" s="184"/>
      <c r="BR56" s="184"/>
    </row>
    <row r="57" spans="2:79" ht="20.100000000000001" customHeight="1" x14ac:dyDescent="0.15">
      <c r="B57" s="194"/>
      <c r="C57" s="307"/>
      <c r="D57" s="307"/>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297"/>
      <c r="AJ57" s="297"/>
      <c r="AK57" s="297"/>
      <c r="AL57" s="195"/>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4"/>
      <c r="BR57" s="184"/>
    </row>
    <row r="58" spans="2:79" ht="20.100000000000001" customHeight="1" x14ac:dyDescent="0.15">
      <c r="B58" s="194"/>
      <c r="C58" s="250"/>
      <c r="D58" s="250"/>
      <c r="E58" s="250"/>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196"/>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4"/>
      <c r="BR58" s="184"/>
    </row>
    <row r="59" spans="2:79" ht="20.100000000000001" customHeight="1" x14ac:dyDescent="0.15">
      <c r="B59" s="194"/>
      <c r="C59" s="250"/>
      <c r="D59" s="250"/>
      <c r="E59" s="250"/>
      <c r="F59" s="250"/>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250"/>
      <c r="AL59" s="196"/>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4"/>
      <c r="BR59" s="184"/>
    </row>
    <row r="60" spans="2:79" ht="21.75" customHeight="1" x14ac:dyDescent="0.15">
      <c r="B60" s="194"/>
      <c r="C60" s="250"/>
      <c r="D60" s="250"/>
      <c r="E60" s="250"/>
      <c r="F60" s="250"/>
      <c r="G60" s="250"/>
      <c r="H60" s="250"/>
      <c r="I60" s="250"/>
      <c r="J60" s="250"/>
      <c r="K60" s="250"/>
      <c r="L60" s="250"/>
      <c r="M60" s="250"/>
      <c r="N60" s="250"/>
      <c r="O60" s="250"/>
      <c r="P60" s="250"/>
      <c r="Q60" s="250"/>
      <c r="R60" s="250"/>
      <c r="S60" s="250"/>
      <c r="T60" s="250"/>
      <c r="U60" s="250"/>
      <c r="V60" s="250"/>
      <c r="W60" s="250"/>
      <c r="X60" s="250"/>
      <c r="Y60" s="250"/>
      <c r="Z60" s="250"/>
      <c r="AA60" s="250"/>
      <c r="AB60" s="250"/>
      <c r="AC60" s="250"/>
      <c r="AD60" s="250"/>
      <c r="AE60" s="250"/>
      <c r="AF60" s="250"/>
      <c r="AG60" s="250"/>
      <c r="AH60" s="250"/>
      <c r="AI60" s="250"/>
      <c r="AJ60" s="250"/>
      <c r="AK60" s="250"/>
      <c r="AL60" s="196"/>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4"/>
      <c r="BQ60" s="184"/>
      <c r="BR60" s="184"/>
    </row>
    <row r="61" spans="2:79" ht="21.95" customHeight="1" x14ac:dyDescent="0.15">
      <c r="B61" s="193"/>
      <c r="C61" s="193"/>
      <c r="D61" s="193"/>
      <c r="E61" s="193"/>
      <c r="F61" s="193"/>
      <c r="G61" s="193"/>
      <c r="H61" s="193"/>
      <c r="I61" s="197"/>
      <c r="J61" s="197"/>
      <c r="K61" s="197"/>
      <c r="L61" s="197"/>
      <c r="M61" s="189"/>
      <c r="N61" s="189"/>
      <c r="O61" s="189"/>
      <c r="P61" s="189"/>
      <c r="Q61" s="189"/>
      <c r="R61" s="189"/>
      <c r="S61" s="198"/>
      <c r="T61" s="198"/>
      <c r="U61" s="198"/>
      <c r="V61" s="198"/>
      <c r="W61" s="198"/>
      <c r="X61" s="198"/>
      <c r="Y61" s="198"/>
      <c r="Z61" s="198"/>
      <c r="AA61" s="198"/>
      <c r="AB61" s="198"/>
      <c r="AC61" s="198"/>
      <c r="AD61" s="198"/>
      <c r="AE61" s="198"/>
      <c r="AF61" s="198"/>
      <c r="AG61" s="198"/>
      <c r="AH61" s="198"/>
      <c r="AI61" s="198"/>
      <c r="AJ61" s="198"/>
      <c r="AK61" s="193"/>
      <c r="AL61" s="193"/>
      <c r="AM61" s="193"/>
      <c r="AN61" s="193"/>
      <c r="AO61" s="193"/>
      <c r="AP61" s="193"/>
      <c r="AQ61" s="194"/>
      <c r="AR61" s="250"/>
      <c r="AS61" s="250"/>
      <c r="AT61" s="250"/>
      <c r="AU61" s="250"/>
      <c r="AV61" s="250"/>
      <c r="AW61" s="250"/>
      <c r="AX61" s="250"/>
      <c r="AY61" s="250"/>
      <c r="AZ61" s="250"/>
      <c r="BA61" s="250"/>
      <c r="BB61" s="250"/>
      <c r="BC61" s="250"/>
      <c r="BD61" s="250"/>
      <c r="BE61" s="250"/>
      <c r="BF61" s="250"/>
      <c r="BG61" s="250"/>
      <c r="BH61" s="250"/>
      <c r="BI61" s="250"/>
      <c r="BJ61" s="250"/>
      <c r="BK61" s="250"/>
      <c r="BL61" s="250"/>
      <c r="BM61" s="250"/>
      <c r="BN61" s="250"/>
      <c r="BO61" s="250"/>
      <c r="BP61" s="250"/>
      <c r="BQ61" s="250"/>
      <c r="BR61" s="250"/>
      <c r="BS61" s="250"/>
      <c r="BT61" s="250"/>
      <c r="BU61" s="250"/>
      <c r="BV61" s="250"/>
      <c r="BW61" s="250"/>
      <c r="BX61" s="250"/>
      <c r="BY61" s="250"/>
      <c r="BZ61" s="250"/>
      <c r="CA61" s="196"/>
    </row>
    <row r="62" spans="2:79" ht="21.95" customHeight="1" x14ac:dyDescent="0.15">
      <c r="B62" s="189"/>
      <c r="C62" s="189"/>
      <c r="D62" s="189"/>
      <c r="E62" s="189"/>
      <c r="F62" s="189"/>
      <c r="G62" s="189"/>
      <c r="H62" s="189"/>
      <c r="I62" s="197"/>
      <c r="J62" s="197"/>
      <c r="K62" s="197"/>
      <c r="L62" s="197"/>
      <c r="M62" s="189"/>
      <c r="N62" s="189"/>
      <c r="O62" s="189"/>
      <c r="P62" s="189"/>
      <c r="Q62" s="189"/>
      <c r="R62" s="189"/>
      <c r="S62" s="199"/>
      <c r="T62" s="199"/>
      <c r="U62" s="199"/>
      <c r="V62" s="199"/>
      <c r="W62" s="199"/>
      <c r="X62" s="199"/>
      <c r="Y62" s="199"/>
      <c r="Z62" s="199"/>
      <c r="AA62" s="199"/>
      <c r="AB62" s="199"/>
      <c r="AC62" s="199"/>
      <c r="AD62" s="199"/>
      <c r="AE62" s="199"/>
      <c r="AF62" s="199"/>
      <c r="AG62" s="199"/>
      <c r="AH62" s="199"/>
      <c r="AI62" s="191"/>
      <c r="AJ62" s="193"/>
      <c r="AK62" s="189"/>
      <c r="AL62" s="189"/>
      <c r="AM62" s="189"/>
      <c r="AN62" s="189"/>
      <c r="AO62" s="189"/>
      <c r="AP62" s="189"/>
      <c r="AQ62" s="194"/>
      <c r="AR62" s="250"/>
      <c r="AS62" s="250"/>
      <c r="AT62" s="250"/>
      <c r="AU62" s="250"/>
      <c r="AV62" s="250"/>
      <c r="AW62" s="250"/>
      <c r="AX62" s="250"/>
      <c r="AY62" s="250"/>
      <c r="AZ62" s="250"/>
      <c r="BA62" s="250"/>
      <c r="BB62" s="250"/>
      <c r="BC62" s="250"/>
      <c r="BD62" s="250"/>
      <c r="BE62" s="250"/>
      <c r="BF62" s="250"/>
      <c r="BG62" s="250"/>
      <c r="BH62" s="250"/>
      <c r="BI62" s="250"/>
      <c r="BJ62" s="250"/>
      <c r="BK62" s="250"/>
      <c r="BL62" s="250"/>
      <c r="BM62" s="250"/>
      <c r="BN62" s="250"/>
      <c r="BO62" s="250"/>
      <c r="BP62" s="250"/>
      <c r="BQ62" s="250"/>
      <c r="BR62" s="250"/>
      <c r="BS62" s="250"/>
      <c r="BT62" s="250"/>
      <c r="BU62" s="250"/>
      <c r="BV62" s="250"/>
      <c r="BW62" s="250"/>
      <c r="BX62" s="250"/>
      <c r="BY62" s="250"/>
      <c r="BZ62" s="250"/>
      <c r="CA62" s="196"/>
    </row>
    <row r="63" spans="2:79" ht="13.5" x14ac:dyDescent="0.15">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c r="AK63" s="200"/>
      <c r="AL63" s="200"/>
      <c r="AM63" s="200"/>
      <c r="AN63" s="200"/>
      <c r="AO63" s="200"/>
      <c r="AP63" s="200"/>
      <c r="AQ63" s="189"/>
      <c r="AR63" s="201"/>
      <c r="AS63" s="201"/>
      <c r="AT63" s="201"/>
      <c r="AU63" s="202"/>
      <c r="AV63" s="202"/>
      <c r="AW63" s="202"/>
      <c r="AX63" s="202"/>
      <c r="AY63" s="201"/>
      <c r="AZ63" s="201"/>
      <c r="BA63" s="201"/>
      <c r="BB63" s="201"/>
      <c r="BC63" s="201"/>
      <c r="BD63" s="201"/>
      <c r="BE63" s="202"/>
      <c r="BF63" s="202"/>
      <c r="BG63" s="201"/>
      <c r="BH63" s="201"/>
      <c r="BI63" s="201"/>
      <c r="BJ63" s="201"/>
      <c r="BK63" s="201"/>
      <c r="BL63" s="201"/>
      <c r="BM63" s="201"/>
      <c r="BN63" s="201"/>
      <c r="BO63" s="201"/>
      <c r="BP63" s="201"/>
      <c r="BQ63" s="201"/>
      <c r="BR63" s="201"/>
      <c r="BS63" s="196"/>
      <c r="BT63" s="196"/>
      <c r="BU63" s="196"/>
      <c r="BV63" s="196"/>
      <c r="BW63" s="196"/>
      <c r="BX63" s="196"/>
      <c r="BY63" s="196"/>
      <c r="BZ63" s="196"/>
      <c r="CA63" s="196"/>
    </row>
    <row r="64" spans="2:79" ht="13.5" x14ac:dyDescent="0.15">
      <c r="B64" s="251"/>
      <c r="C64" s="203"/>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4"/>
      <c r="AL64" s="204"/>
      <c r="AM64" s="204"/>
      <c r="AN64" s="204"/>
      <c r="AO64" s="204"/>
      <c r="AP64" s="204"/>
      <c r="AQ64" s="188"/>
      <c r="AR64" s="201"/>
      <c r="AS64" s="201"/>
      <c r="AT64" s="201"/>
      <c r="AU64" s="202"/>
      <c r="AV64" s="202"/>
      <c r="AW64" s="202"/>
      <c r="AX64" s="202"/>
      <c r="AY64" s="201"/>
      <c r="AZ64" s="201"/>
      <c r="BA64" s="201"/>
      <c r="BB64" s="201"/>
      <c r="BC64" s="201"/>
      <c r="BD64" s="201"/>
      <c r="BE64" s="202"/>
      <c r="BF64" s="202"/>
      <c r="BG64" s="201"/>
      <c r="BH64" s="201"/>
      <c r="BI64" s="201"/>
      <c r="BJ64" s="201"/>
      <c r="BK64" s="201"/>
      <c r="BL64" s="201"/>
      <c r="BM64" s="201"/>
      <c r="BN64" s="201"/>
      <c r="BO64" s="201"/>
      <c r="BP64" s="201"/>
      <c r="BQ64" s="201"/>
      <c r="BR64" s="201"/>
      <c r="BS64" s="196"/>
      <c r="BT64" s="196"/>
      <c r="BU64" s="196"/>
      <c r="BV64" s="196"/>
      <c r="BW64" s="196"/>
      <c r="BX64" s="196"/>
      <c r="BY64" s="196"/>
      <c r="BZ64" s="196"/>
      <c r="CA64" s="196"/>
    </row>
    <row r="65" spans="1:79" ht="9" customHeight="1" x14ac:dyDescent="0.15">
      <c r="B65" s="251"/>
      <c r="C65" s="205"/>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188"/>
      <c r="AL65" s="188"/>
      <c r="AM65" s="188"/>
      <c r="AN65" s="188"/>
      <c r="AO65" s="188"/>
      <c r="AP65" s="188"/>
      <c r="AQ65" s="206"/>
      <c r="AR65" s="201"/>
      <c r="AS65" s="201"/>
      <c r="AT65" s="201"/>
      <c r="AU65" s="202"/>
      <c r="AV65" s="202"/>
      <c r="AW65" s="202"/>
      <c r="AX65" s="202"/>
      <c r="AY65" s="201"/>
      <c r="AZ65" s="201"/>
      <c r="BA65" s="201"/>
      <c r="BB65" s="201"/>
      <c r="BC65" s="201"/>
      <c r="BD65" s="201"/>
      <c r="BE65" s="202"/>
      <c r="BF65" s="202"/>
      <c r="BG65" s="201"/>
      <c r="BH65" s="201"/>
      <c r="BI65" s="201"/>
      <c r="BJ65" s="201"/>
      <c r="BK65" s="201"/>
      <c r="BL65" s="201"/>
      <c r="BM65" s="201"/>
      <c r="BN65" s="201"/>
      <c r="BO65" s="201"/>
      <c r="BP65" s="201"/>
      <c r="BQ65" s="201"/>
      <c r="BR65" s="201"/>
      <c r="BS65" s="196"/>
      <c r="BT65" s="196"/>
      <c r="BU65" s="196"/>
      <c r="BV65" s="196"/>
      <c r="BW65" s="196"/>
      <c r="BX65" s="195"/>
      <c r="BY65" s="195"/>
      <c r="BZ65" s="195"/>
      <c r="CA65" s="196"/>
    </row>
    <row r="66" spans="1:79" ht="9" customHeight="1" x14ac:dyDescent="0.15">
      <c r="B66" s="188"/>
      <c r="C66" s="188"/>
      <c r="D66" s="188"/>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c r="AE66" s="188"/>
      <c r="AF66" s="188"/>
      <c r="AG66" s="188"/>
      <c r="AH66" s="188"/>
      <c r="AI66" s="188"/>
      <c r="AJ66" s="188"/>
      <c r="AK66" s="188"/>
      <c r="AL66" s="188"/>
      <c r="AM66" s="188"/>
      <c r="AN66" s="188"/>
      <c r="AO66" s="188"/>
      <c r="AP66" s="188"/>
      <c r="AQ66" s="206"/>
      <c r="AR66" s="201"/>
      <c r="AS66" s="201"/>
      <c r="AT66" s="201"/>
      <c r="AU66" s="202"/>
      <c r="AV66" s="202"/>
      <c r="AW66" s="202"/>
      <c r="AX66" s="202"/>
      <c r="AY66" s="201"/>
      <c r="AZ66" s="201"/>
      <c r="BA66" s="201"/>
      <c r="BB66" s="201"/>
      <c r="BC66" s="201"/>
      <c r="BD66" s="201"/>
      <c r="BE66" s="202"/>
      <c r="BF66" s="202"/>
      <c r="BG66" s="201"/>
      <c r="BH66" s="201"/>
      <c r="BI66" s="201"/>
      <c r="BJ66" s="201"/>
      <c r="BK66" s="201"/>
      <c r="BL66" s="201"/>
      <c r="BM66" s="201"/>
      <c r="BN66" s="201"/>
      <c r="BO66" s="201"/>
      <c r="BP66" s="201"/>
      <c r="BQ66" s="201"/>
      <c r="BR66" s="201"/>
      <c r="BS66" s="196"/>
      <c r="BT66" s="196"/>
      <c r="BU66" s="196"/>
      <c r="BV66" s="196"/>
      <c r="BW66" s="196"/>
      <c r="BX66" s="195"/>
      <c r="BY66" s="195"/>
      <c r="BZ66" s="195"/>
      <c r="CA66" s="196"/>
    </row>
    <row r="67" spans="1:79" ht="9" customHeight="1" x14ac:dyDescent="0.15">
      <c r="A67" s="207"/>
      <c r="B67" s="188"/>
      <c r="C67" s="188"/>
      <c r="D67" s="188"/>
      <c r="E67" s="188"/>
      <c r="F67" s="188"/>
      <c r="G67" s="188"/>
      <c r="H67" s="188"/>
      <c r="I67" s="188"/>
      <c r="J67" s="188"/>
      <c r="K67" s="188"/>
      <c r="L67" s="188"/>
      <c r="M67" s="188"/>
      <c r="N67" s="188"/>
      <c r="O67" s="188"/>
      <c r="P67" s="188"/>
      <c r="Q67" s="188"/>
      <c r="R67" s="188"/>
      <c r="S67" s="188"/>
      <c r="T67" s="188"/>
      <c r="U67" s="188"/>
      <c r="V67" s="188"/>
      <c r="W67" s="188"/>
      <c r="X67" s="188"/>
      <c r="Y67" s="188"/>
      <c r="Z67" s="188"/>
      <c r="AA67" s="188"/>
      <c r="AB67" s="188"/>
      <c r="AC67" s="188"/>
      <c r="AD67" s="188"/>
      <c r="AE67" s="188"/>
      <c r="AF67" s="188"/>
      <c r="AG67" s="188"/>
      <c r="AH67" s="188"/>
      <c r="AI67" s="188"/>
      <c r="AJ67" s="188"/>
      <c r="AK67" s="188"/>
      <c r="AL67" s="188"/>
      <c r="AM67" s="188"/>
      <c r="AN67" s="188"/>
      <c r="AO67" s="188"/>
      <c r="AP67" s="188"/>
      <c r="AQ67" s="206"/>
      <c r="AR67" s="201"/>
      <c r="AS67" s="201"/>
      <c r="AT67" s="201"/>
      <c r="AU67" s="202"/>
      <c r="AV67" s="202"/>
      <c r="AW67" s="202"/>
      <c r="AX67" s="202"/>
      <c r="AY67" s="201"/>
      <c r="AZ67" s="201"/>
      <c r="BA67" s="201"/>
      <c r="BB67" s="201"/>
      <c r="BC67" s="201"/>
      <c r="BD67" s="201"/>
      <c r="BE67" s="202"/>
      <c r="BF67" s="202"/>
      <c r="BG67" s="201"/>
      <c r="BH67" s="201"/>
      <c r="BI67" s="201"/>
      <c r="BJ67" s="201"/>
      <c r="BK67" s="201"/>
      <c r="BL67" s="201"/>
      <c r="BM67" s="201"/>
      <c r="BN67" s="201"/>
      <c r="BO67" s="201"/>
      <c r="BP67" s="201"/>
      <c r="BQ67" s="201"/>
      <c r="BR67" s="201"/>
      <c r="BS67" s="196"/>
      <c r="BT67" s="196"/>
      <c r="BU67" s="196"/>
      <c r="BV67" s="196"/>
      <c r="BW67" s="196"/>
      <c r="BX67" s="195"/>
      <c r="BY67" s="195"/>
      <c r="BZ67" s="195"/>
      <c r="CA67" s="196"/>
    </row>
    <row r="68" spans="1:79" s="211" customFormat="1" ht="13.5" x14ac:dyDescent="0.15">
      <c r="A68" s="227"/>
      <c r="B68" s="228"/>
      <c r="C68" s="228"/>
      <c r="D68" s="228"/>
      <c r="E68" s="228"/>
      <c r="F68" s="228"/>
      <c r="G68" s="228"/>
      <c r="H68" s="228"/>
      <c r="I68" s="228"/>
      <c r="J68" s="228"/>
      <c r="K68" s="228"/>
      <c r="L68" s="228"/>
      <c r="M68" s="228"/>
      <c r="N68" s="209"/>
      <c r="O68" s="209"/>
      <c r="P68" s="209"/>
      <c r="Q68" s="209"/>
      <c r="R68" s="209"/>
      <c r="S68" s="209"/>
      <c r="T68" s="188"/>
      <c r="U68" s="188"/>
      <c r="V68" s="188"/>
      <c r="W68" s="188"/>
      <c r="X68" s="188"/>
      <c r="Y68" s="188"/>
      <c r="Z68" s="188"/>
      <c r="AA68" s="188"/>
      <c r="AB68" s="188"/>
      <c r="AC68" s="188"/>
      <c r="AD68" s="188"/>
      <c r="AE68" s="188"/>
      <c r="AF68" s="188"/>
      <c r="AG68" s="188"/>
      <c r="AH68" s="188"/>
      <c r="AI68" s="188"/>
      <c r="AJ68" s="188"/>
      <c r="AK68" s="210"/>
      <c r="AL68" s="210"/>
      <c r="AM68" s="210"/>
      <c r="AN68" s="210"/>
      <c r="AO68" s="210"/>
      <c r="AP68" s="210"/>
      <c r="AQ68" s="201"/>
      <c r="AR68" s="201"/>
      <c r="AS68" s="201"/>
      <c r="AT68" s="201"/>
      <c r="AU68" s="202"/>
      <c r="AV68" s="202"/>
      <c r="AW68" s="202"/>
      <c r="AX68" s="202"/>
      <c r="AY68" s="201"/>
      <c r="AZ68" s="201"/>
      <c r="BA68" s="201"/>
      <c r="BB68" s="201"/>
      <c r="BC68" s="201"/>
      <c r="BD68" s="201"/>
      <c r="BE68" s="202"/>
      <c r="BF68" s="202"/>
      <c r="BG68" s="201"/>
      <c r="BH68" s="201"/>
      <c r="BI68" s="201"/>
      <c r="BJ68" s="201"/>
      <c r="BK68" s="201"/>
      <c r="BL68" s="201"/>
      <c r="BM68" s="201"/>
      <c r="BN68" s="201"/>
      <c r="BO68" s="201"/>
      <c r="BP68" s="201"/>
      <c r="BQ68" s="201"/>
      <c r="BR68" s="201"/>
      <c r="BS68" s="196"/>
      <c r="BT68" s="196"/>
      <c r="BU68" s="196"/>
      <c r="BV68" s="196"/>
      <c r="BW68" s="196"/>
      <c r="BX68" s="195"/>
      <c r="BY68" s="195"/>
      <c r="BZ68" s="195"/>
      <c r="CA68" s="196"/>
    </row>
    <row r="69" spans="1:79" s="211" customFormat="1" ht="13.5" x14ac:dyDescent="0.15">
      <c r="A69" s="227"/>
      <c r="B69" s="229"/>
      <c r="C69" s="227"/>
      <c r="D69" s="230"/>
      <c r="E69" s="231"/>
      <c r="F69" s="229"/>
      <c r="G69" s="229"/>
      <c r="H69" s="229"/>
      <c r="I69" s="229"/>
      <c r="J69" s="678"/>
      <c r="K69" s="678"/>
      <c r="L69" s="229"/>
      <c r="M69" s="229"/>
      <c r="N69" s="212"/>
      <c r="O69" s="212"/>
      <c r="P69" s="212"/>
      <c r="Q69" s="212"/>
      <c r="R69" s="212"/>
      <c r="S69" s="212"/>
      <c r="T69" s="210"/>
      <c r="U69" s="210"/>
      <c r="V69" s="210"/>
      <c r="W69" s="210"/>
      <c r="X69" s="210"/>
      <c r="Y69" s="210"/>
      <c r="Z69" s="210"/>
      <c r="AA69" s="210"/>
      <c r="AB69" s="210"/>
      <c r="AC69" s="210"/>
      <c r="AD69" s="210"/>
      <c r="AE69" s="210"/>
      <c r="AF69" s="210"/>
      <c r="AG69" s="210"/>
      <c r="AH69" s="210"/>
      <c r="AI69" s="210"/>
      <c r="AJ69" s="210"/>
      <c r="AK69" s="210"/>
      <c r="AL69" s="210"/>
      <c r="AM69" s="210"/>
      <c r="AN69" s="210"/>
      <c r="AO69" s="210"/>
      <c r="AP69" s="210"/>
      <c r="AQ69" s="201"/>
      <c r="AR69" s="215"/>
      <c r="AS69" s="215"/>
      <c r="AT69" s="215"/>
      <c r="AU69" s="216"/>
      <c r="AV69" s="216"/>
      <c r="AW69" s="216"/>
      <c r="AX69" s="216"/>
      <c r="AY69" s="215"/>
      <c r="AZ69" s="215"/>
      <c r="BA69" s="215"/>
      <c r="BB69" s="215"/>
      <c r="BC69" s="215"/>
      <c r="BD69" s="215"/>
      <c r="BE69" s="216"/>
      <c r="BF69" s="216"/>
      <c r="BG69" s="215"/>
      <c r="BH69" s="215"/>
      <c r="BI69" s="215"/>
      <c r="BJ69" s="215"/>
      <c r="BK69" s="215"/>
      <c r="BL69" s="215"/>
      <c r="BM69" s="215"/>
      <c r="BN69" s="215"/>
      <c r="BO69" s="215"/>
      <c r="BP69" s="215"/>
      <c r="BQ69" s="215"/>
      <c r="BR69" s="215"/>
      <c r="BS69" s="195"/>
      <c r="BT69" s="195"/>
      <c r="BU69" s="195"/>
      <c r="BV69" s="195"/>
      <c r="BW69" s="195"/>
      <c r="BX69" s="195"/>
      <c r="BY69" s="195"/>
      <c r="BZ69" s="195"/>
      <c r="CA69" s="196"/>
    </row>
    <row r="70" spans="1:79" s="211" customFormat="1" ht="13.5" x14ac:dyDescent="0.15">
      <c r="A70" s="227"/>
      <c r="B70" s="229"/>
      <c r="C70" s="227"/>
      <c r="D70" s="230"/>
      <c r="E70" s="231"/>
      <c r="F70" s="229"/>
      <c r="G70" s="229"/>
      <c r="H70" s="229"/>
      <c r="I70" s="229"/>
      <c r="J70" s="678"/>
      <c r="K70" s="678"/>
      <c r="L70" s="229"/>
      <c r="M70" s="229"/>
      <c r="N70" s="212"/>
      <c r="O70" s="212"/>
      <c r="P70" s="212"/>
      <c r="Q70" s="212"/>
      <c r="R70" s="212"/>
      <c r="S70" s="212"/>
      <c r="T70" s="210"/>
      <c r="U70" s="210"/>
      <c r="V70" s="210"/>
      <c r="W70" s="210"/>
      <c r="X70" s="210"/>
      <c r="Y70" s="210"/>
      <c r="AA70" s="210"/>
      <c r="AB70" s="210"/>
      <c r="AC70" s="210"/>
      <c r="AD70" s="210"/>
      <c r="AE70" s="210"/>
      <c r="AF70" s="210"/>
      <c r="AG70" s="210"/>
      <c r="AH70" s="210"/>
      <c r="AI70" s="210"/>
      <c r="AJ70" s="210"/>
      <c r="AK70" s="210"/>
      <c r="AL70" s="210"/>
      <c r="AM70" s="210"/>
      <c r="AN70" s="210"/>
      <c r="AO70" s="210"/>
      <c r="AP70" s="210"/>
      <c r="AQ70" s="201"/>
      <c r="AR70" s="215"/>
      <c r="AS70" s="215"/>
      <c r="AT70" s="215"/>
      <c r="AU70" s="216"/>
      <c r="AV70" s="216"/>
      <c r="AW70" s="216"/>
      <c r="AX70" s="216"/>
      <c r="AY70" s="215"/>
      <c r="AZ70" s="215"/>
      <c r="BA70" s="215"/>
      <c r="BB70" s="215"/>
      <c r="BC70" s="215"/>
      <c r="BD70" s="215"/>
      <c r="BE70" s="216"/>
      <c r="BF70" s="216"/>
      <c r="BG70" s="215"/>
      <c r="BH70" s="215"/>
      <c r="BI70" s="215"/>
      <c r="BJ70" s="215"/>
      <c r="BK70" s="215"/>
      <c r="BL70" s="215"/>
      <c r="BM70" s="215"/>
      <c r="BN70" s="215"/>
      <c r="BO70" s="215"/>
      <c r="BP70" s="215"/>
      <c r="BQ70" s="215"/>
      <c r="BR70" s="215"/>
      <c r="BS70" s="195"/>
      <c r="BT70" s="195"/>
      <c r="BU70" s="195"/>
      <c r="BV70" s="195"/>
      <c r="BW70" s="195"/>
      <c r="BX70" s="195"/>
      <c r="BY70" s="195"/>
      <c r="BZ70" s="195"/>
      <c r="CA70" s="195"/>
    </row>
    <row r="71" spans="1:79" s="211" customFormat="1" ht="13.5" x14ac:dyDescent="0.15">
      <c r="A71" s="227"/>
      <c r="B71" s="229"/>
      <c r="C71" s="229"/>
      <c r="D71" s="230"/>
      <c r="E71" s="231"/>
      <c r="F71" s="229"/>
      <c r="G71" s="229"/>
      <c r="H71" s="229"/>
      <c r="I71" s="902"/>
      <c r="J71" s="902"/>
      <c r="K71" s="902"/>
      <c r="L71" s="229"/>
      <c r="M71" s="229"/>
      <c r="N71" s="212"/>
      <c r="O71" s="212"/>
      <c r="P71" s="212"/>
      <c r="Q71" s="212"/>
      <c r="R71" s="212"/>
      <c r="S71" s="212"/>
      <c r="T71" s="210"/>
      <c r="U71" s="210"/>
      <c r="AC71" s="210"/>
      <c r="AD71" s="210"/>
      <c r="AE71" s="210"/>
      <c r="AF71" s="210"/>
      <c r="AG71" s="210"/>
      <c r="AH71" s="210"/>
      <c r="AI71" s="210"/>
      <c r="AJ71" s="210"/>
      <c r="AK71" s="210"/>
      <c r="AL71" s="210"/>
      <c r="AM71" s="210"/>
      <c r="AN71" s="210"/>
      <c r="AO71" s="210"/>
      <c r="AP71" s="210"/>
      <c r="AQ71" s="201"/>
      <c r="AR71" s="215"/>
      <c r="AS71" s="215"/>
      <c r="AT71" s="215"/>
      <c r="AU71" s="216"/>
      <c r="AV71" s="216"/>
      <c r="AW71" s="216"/>
      <c r="AX71" s="216"/>
      <c r="AY71" s="215"/>
      <c r="AZ71" s="215"/>
      <c r="BA71" s="215"/>
      <c r="BB71" s="215"/>
      <c r="BC71" s="215"/>
      <c r="BD71" s="215"/>
      <c r="BE71" s="216"/>
      <c r="BF71" s="216"/>
      <c r="BG71" s="215"/>
      <c r="BH71" s="215"/>
      <c r="BI71" s="215"/>
      <c r="BJ71" s="215"/>
      <c r="BK71" s="215"/>
      <c r="BL71" s="215"/>
      <c r="BM71" s="215"/>
      <c r="BN71" s="215"/>
      <c r="BO71" s="215"/>
      <c r="BP71" s="215"/>
      <c r="BQ71" s="215"/>
      <c r="BR71" s="215"/>
      <c r="BS71" s="195"/>
      <c r="BT71" s="195"/>
      <c r="BU71" s="195"/>
      <c r="BV71" s="195"/>
      <c r="BW71" s="195"/>
      <c r="BX71" s="195"/>
      <c r="BY71" s="195"/>
      <c r="BZ71" s="195"/>
      <c r="CA71" s="195"/>
    </row>
    <row r="72" spans="1:79" s="211" customFormat="1" ht="13.5" x14ac:dyDescent="0.15">
      <c r="A72" s="227"/>
      <c r="B72" s="229"/>
      <c r="C72" s="229"/>
      <c r="D72" s="230"/>
      <c r="E72" s="231"/>
      <c r="F72" s="229"/>
      <c r="G72" s="229"/>
      <c r="H72" s="227"/>
      <c r="I72" s="232"/>
      <c r="J72" s="232"/>
      <c r="K72" s="232"/>
      <c r="L72" s="232"/>
      <c r="M72" s="232"/>
      <c r="N72" s="212"/>
      <c r="O72" s="212"/>
      <c r="P72" s="212"/>
      <c r="Q72" s="212"/>
      <c r="R72" s="212"/>
      <c r="S72" s="212"/>
      <c r="T72" s="210"/>
      <c r="U72" s="210"/>
      <c r="AC72" s="210"/>
      <c r="AD72" s="210"/>
      <c r="AE72" s="210"/>
      <c r="AF72" s="210"/>
      <c r="AG72" s="210"/>
      <c r="AH72" s="210"/>
      <c r="AI72" s="210"/>
      <c r="AJ72" s="210"/>
      <c r="AK72" s="210"/>
      <c r="AL72" s="210"/>
      <c r="AM72" s="210"/>
      <c r="AN72" s="210"/>
      <c r="AO72" s="210"/>
      <c r="AP72" s="210"/>
      <c r="AQ72" s="201"/>
      <c r="AR72" s="215"/>
      <c r="AS72" s="215"/>
      <c r="AT72" s="215"/>
      <c r="AU72" s="216"/>
      <c r="AV72" s="216"/>
      <c r="AW72" s="216"/>
      <c r="AX72" s="216"/>
      <c r="AY72" s="215"/>
      <c r="AZ72" s="215"/>
      <c r="BA72" s="215"/>
      <c r="BB72" s="215"/>
      <c r="BC72" s="215"/>
      <c r="BD72" s="215"/>
      <c r="BE72" s="216"/>
      <c r="BF72" s="216"/>
      <c r="BG72" s="215"/>
      <c r="BH72" s="215"/>
      <c r="BI72" s="215"/>
      <c r="BJ72" s="215"/>
      <c r="BK72" s="215"/>
      <c r="BL72" s="215"/>
      <c r="BM72" s="215"/>
      <c r="BN72" s="215"/>
      <c r="BO72" s="215"/>
      <c r="BP72" s="215"/>
      <c r="BQ72" s="215"/>
      <c r="BR72" s="215"/>
      <c r="BS72" s="195"/>
      <c r="BT72" s="195"/>
      <c r="BU72" s="195"/>
      <c r="BV72" s="195"/>
      <c r="BW72" s="195"/>
      <c r="BX72" s="195"/>
      <c r="BY72" s="195"/>
      <c r="BZ72" s="195"/>
      <c r="CA72" s="195"/>
    </row>
    <row r="73" spans="1:79" s="211" customFormat="1" ht="13.5" x14ac:dyDescent="0.15">
      <c r="A73" s="227"/>
      <c r="B73" s="229"/>
      <c r="C73" s="229"/>
      <c r="D73" s="230"/>
      <c r="E73" s="231"/>
      <c r="F73" s="229"/>
      <c r="G73" s="229"/>
      <c r="H73" s="229"/>
      <c r="I73" s="229"/>
      <c r="J73" s="229"/>
      <c r="K73" s="229"/>
      <c r="L73" s="229"/>
      <c r="M73" s="229"/>
      <c r="N73" s="212"/>
      <c r="O73" s="212"/>
      <c r="P73" s="212"/>
      <c r="Q73" s="212"/>
      <c r="R73" s="212"/>
      <c r="S73" s="212"/>
      <c r="T73" s="210"/>
      <c r="U73" s="210"/>
      <c r="V73" s="210"/>
      <c r="W73" s="210"/>
      <c r="X73" s="210"/>
      <c r="Y73" s="210"/>
      <c r="Z73" s="210"/>
      <c r="AA73" s="210"/>
      <c r="AB73" s="210"/>
      <c r="AC73" s="210"/>
      <c r="AD73" s="210"/>
      <c r="AE73" s="210"/>
      <c r="AF73" s="210"/>
      <c r="AG73" s="210"/>
      <c r="AH73" s="210"/>
      <c r="AI73" s="210"/>
      <c r="AJ73" s="210"/>
      <c r="AK73" s="210"/>
      <c r="AL73" s="210"/>
      <c r="AM73" s="210"/>
      <c r="AN73" s="210"/>
      <c r="AO73" s="210"/>
      <c r="AP73" s="210"/>
      <c r="AQ73" s="201"/>
      <c r="AR73" s="215"/>
      <c r="AS73" s="215"/>
      <c r="AT73" s="215"/>
      <c r="AU73" s="216"/>
      <c r="AV73" s="216"/>
      <c r="AW73" s="216"/>
      <c r="AX73" s="216"/>
      <c r="AY73" s="215"/>
      <c r="AZ73" s="215"/>
      <c r="BA73" s="215"/>
      <c r="BB73" s="215"/>
      <c r="BC73" s="215"/>
      <c r="BD73" s="215"/>
      <c r="BE73" s="216"/>
      <c r="BF73" s="216"/>
      <c r="BG73" s="215"/>
      <c r="BH73" s="215"/>
      <c r="BI73" s="215"/>
      <c r="BJ73" s="215"/>
      <c r="BK73" s="215"/>
      <c r="BL73" s="215"/>
      <c r="BM73" s="215"/>
      <c r="BN73" s="215"/>
      <c r="BO73" s="215"/>
      <c r="BP73" s="215"/>
      <c r="BQ73" s="215"/>
      <c r="BR73" s="215"/>
      <c r="BS73" s="195"/>
      <c r="BT73" s="195"/>
      <c r="BU73" s="195"/>
      <c r="BV73" s="195"/>
      <c r="BW73" s="195"/>
      <c r="BX73" s="195"/>
      <c r="BY73" s="195"/>
      <c r="BZ73" s="195"/>
      <c r="CA73" s="195"/>
    </row>
    <row r="74" spans="1:79" s="211" customFormat="1" ht="13.5" x14ac:dyDescent="0.15">
      <c r="A74" s="227"/>
      <c r="B74" s="229"/>
      <c r="C74" s="229"/>
      <c r="D74" s="229"/>
      <c r="E74" s="231"/>
      <c r="F74" s="229"/>
      <c r="G74" s="229"/>
      <c r="H74" s="229"/>
      <c r="I74" s="229"/>
      <c r="J74" s="229"/>
      <c r="K74" s="229"/>
      <c r="L74" s="229"/>
      <c r="M74" s="229"/>
      <c r="N74" s="212"/>
      <c r="O74" s="212"/>
      <c r="P74" s="212"/>
      <c r="Q74" s="212"/>
      <c r="R74" s="212"/>
      <c r="S74" s="212"/>
      <c r="T74" s="210"/>
      <c r="U74" s="210"/>
      <c r="V74" s="210"/>
      <c r="W74" s="210"/>
      <c r="X74" s="210"/>
      <c r="Y74" s="210"/>
      <c r="Z74" s="210"/>
      <c r="AA74" s="210"/>
      <c r="AB74" s="210"/>
      <c r="AC74" s="210"/>
      <c r="AD74" s="210"/>
      <c r="AE74" s="210"/>
      <c r="AF74" s="210"/>
      <c r="AG74" s="210"/>
      <c r="AH74" s="210"/>
      <c r="AI74" s="210"/>
      <c r="AJ74" s="210"/>
      <c r="AK74" s="210"/>
      <c r="AL74" s="210"/>
      <c r="AM74" s="210"/>
      <c r="AN74" s="210"/>
      <c r="AO74" s="210"/>
      <c r="AP74" s="210"/>
      <c r="AQ74" s="201"/>
      <c r="AR74" s="215"/>
      <c r="AS74" s="215"/>
      <c r="AT74" s="215"/>
      <c r="AU74" s="216"/>
      <c r="AV74" s="216"/>
      <c r="AW74" s="216"/>
      <c r="AX74" s="216"/>
      <c r="AY74" s="215"/>
      <c r="AZ74" s="215"/>
      <c r="BA74" s="215"/>
      <c r="BB74" s="215"/>
      <c r="BC74" s="215"/>
      <c r="BD74" s="215"/>
      <c r="BE74" s="216"/>
      <c r="BF74" s="216"/>
      <c r="BG74" s="215"/>
      <c r="BH74" s="215"/>
      <c r="BI74" s="215"/>
      <c r="BJ74" s="215"/>
      <c r="BK74" s="215"/>
      <c r="BL74" s="215"/>
      <c r="BM74" s="215"/>
      <c r="BN74" s="215"/>
      <c r="BO74" s="215"/>
      <c r="BP74" s="215"/>
      <c r="BQ74" s="215"/>
      <c r="BR74" s="215"/>
      <c r="BS74" s="195"/>
      <c r="BT74" s="195"/>
      <c r="BU74" s="195"/>
      <c r="BV74" s="195"/>
      <c r="BW74" s="195"/>
      <c r="BX74" s="195"/>
      <c r="BY74" s="195"/>
      <c r="BZ74" s="195"/>
      <c r="CA74" s="195"/>
    </row>
    <row r="75" spans="1:79" s="211" customFormat="1" ht="13.5" x14ac:dyDescent="0.15">
      <c r="A75" s="227"/>
      <c r="B75" s="229"/>
      <c r="C75" s="229"/>
      <c r="D75" s="229"/>
      <c r="E75" s="231"/>
      <c r="F75" s="229"/>
      <c r="G75" s="229"/>
      <c r="H75" s="229"/>
      <c r="I75" s="229"/>
      <c r="J75" s="229"/>
      <c r="K75" s="229"/>
      <c r="L75" s="229"/>
      <c r="M75" s="229"/>
      <c r="N75" s="212"/>
      <c r="O75" s="212"/>
      <c r="P75" s="212"/>
      <c r="Q75" s="212"/>
      <c r="R75" s="212"/>
      <c r="S75" s="212"/>
      <c r="T75" s="210"/>
      <c r="U75" s="210"/>
      <c r="V75" s="210"/>
      <c r="W75" s="210"/>
      <c r="X75" s="210"/>
      <c r="Y75" s="210"/>
      <c r="Z75" s="210"/>
      <c r="AA75" s="210"/>
      <c r="AB75" s="210"/>
      <c r="AC75" s="210"/>
      <c r="AD75" s="210"/>
      <c r="AE75" s="210"/>
      <c r="AF75" s="210"/>
      <c r="AG75" s="210"/>
      <c r="AH75" s="210"/>
      <c r="AI75" s="210"/>
      <c r="AJ75" s="210"/>
      <c r="AK75" s="210"/>
      <c r="AL75" s="210"/>
      <c r="AM75" s="210"/>
      <c r="AN75" s="210"/>
      <c r="AO75" s="210"/>
      <c r="AP75" s="210"/>
      <c r="AQ75" s="201"/>
      <c r="AR75" s="215"/>
      <c r="AS75" s="215"/>
      <c r="AT75" s="215"/>
      <c r="AU75" s="216"/>
      <c r="AV75" s="216"/>
      <c r="AW75" s="216"/>
      <c r="AX75" s="216"/>
      <c r="AY75" s="215"/>
      <c r="AZ75" s="215"/>
      <c r="BA75" s="215"/>
      <c r="BB75" s="215"/>
      <c r="BC75" s="215"/>
      <c r="BD75" s="215"/>
      <c r="BE75" s="216"/>
      <c r="BF75" s="216"/>
      <c r="BG75" s="215"/>
      <c r="BH75" s="215"/>
      <c r="BI75" s="215"/>
      <c r="BJ75" s="215"/>
      <c r="BK75" s="215"/>
      <c r="BL75" s="215"/>
      <c r="BM75" s="215"/>
      <c r="BN75" s="215"/>
      <c r="BO75" s="215"/>
      <c r="BP75" s="215"/>
      <c r="BQ75" s="215"/>
      <c r="BR75" s="215"/>
      <c r="BS75" s="195"/>
      <c r="BT75" s="195"/>
      <c r="BU75" s="195"/>
      <c r="BV75" s="195"/>
      <c r="BW75" s="195"/>
      <c r="BX75" s="195"/>
      <c r="BY75" s="195"/>
      <c r="BZ75" s="195"/>
      <c r="CA75" s="195"/>
    </row>
    <row r="76" spans="1:79" s="211" customFormat="1" ht="13.5" x14ac:dyDescent="0.15">
      <c r="A76" s="227"/>
      <c r="B76" s="229"/>
      <c r="C76" s="229"/>
      <c r="D76" s="229"/>
      <c r="E76" s="231"/>
      <c r="F76" s="229"/>
      <c r="G76" s="229"/>
      <c r="H76" s="229"/>
      <c r="I76" s="229"/>
      <c r="J76" s="229"/>
      <c r="K76" s="229"/>
      <c r="L76" s="229"/>
      <c r="M76" s="229"/>
      <c r="N76" s="212"/>
      <c r="O76" s="212"/>
      <c r="P76" s="212"/>
      <c r="Q76" s="212"/>
      <c r="R76" s="212"/>
      <c r="S76" s="212"/>
      <c r="T76" s="210"/>
      <c r="U76" s="210"/>
      <c r="V76" s="210"/>
      <c r="W76" s="210"/>
      <c r="X76" s="210"/>
      <c r="Y76" s="210"/>
      <c r="Z76" s="210"/>
      <c r="AA76" s="210"/>
      <c r="AB76" s="210"/>
      <c r="AC76" s="210"/>
      <c r="AD76" s="210"/>
      <c r="AE76" s="210"/>
      <c r="AF76" s="210"/>
      <c r="AG76" s="210"/>
      <c r="AH76" s="210"/>
      <c r="AI76" s="210"/>
      <c r="AJ76" s="210"/>
      <c r="AK76" s="210"/>
      <c r="AL76" s="210"/>
      <c r="AM76" s="210"/>
      <c r="AN76" s="210"/>
      <c r="AO76" s="210"/>
      <c r="AP76" s="210"/>
      <c r="AQ76" s="201"/>
      <c r="AR76" s="215"/>
      <c r="AS76" s="215"/>
      <c r="AT76" s="215"/>
      <c r="AU76" s="216"/>
      <c r="AV76" s="216"/>
      <c r="AW76" s="216"/>
      <c r="AX76" s="216"/>
      <c r="AY76" s="215"/>
      <c r="AZ76" s="215"/>
      <c r="BA76" s="215"/>
      <c r="BB76" s="215"/>
      <c r="BC76" s="215"/>
      <c r="BD76" s="215"/>
      <c r="BE76" s="216"/>
      <c r="BF76" s="216"/>
      <c r="BG76" s="215"/>
      <c r="BH76" s="215"/>
      <c r="BI76" s="215"/>
      <c r="BJ76" s="215"/>
      <c r="BK76" s="215"/>
      <c r="BL76" s="215"/>
      <c r="BM76" s="215"/>
      <c r="BN76" s="215"/>
      <c r="BO76" s="215"/>
      <c r="BP76" s="215"/>
      <c r="BQ76" s="215"/>
      <c r="BR76" s="215"/>
      <c r="BS76" s="195"/>
      <c r="BT76" s="195"/>
      <c r="BU76" s="195"/>
      <c r="BV76" s="195"/>
      <c r="BW76" s="195"/>
      <c r="BX76" s="195"/>
      <c r="BY76" s="195"/>
      <c r="BZ76" s="195"/>
      <c r="CA76" s="195"/>
    </row>
    <row r="77" spans="1:79" s="211" customFormat="1" ht="13.5" x14ac:dyDescent="0.15">
      <c r="A77" s="227"/>
      <c r="B77" s="229"/>
      <c r="C77" s="229"/>
      <c r="D77" s="229"/>
      <c r="E77" s="231"/>
      <c r="F77" s="229"/>
      <c r="G77" s="229"/>
      <c r="H77" s="229"/>
      <c r="I77" s="229"/>
      <c r="J77" s="229"/>
      <c r="K77" s="229"/>
      <c r="L77" s="229"/>
      <c r="M77" s="229"/>
      <c r="N77" s="212"/>
      <c r="O77" s="212"/>
      <c r="P77" s="212"/>
      <c r="Q77" s="212"/>
      <c r="R77" s="212"/>
      <c r="S77" s="212"/>
      <c r="T77" s="210"/>
      <c r="U77" s="210"/>
      <c r="V77" s="210"/>
      <c r="W77" s="210"/>
      <c r="X77" s="210"/>
      <c r="Y77" s="210"/>
      <c r="Z77" s="210"/>
      <c r="AA77" s="210"/>
      <c r="AB77" s="210"/>
      <c r="AC77" s="210"/>
      <c r="AD77" s="210"/>
      <c r="AE77" s="210"/>
      <c r="AF77" s="210"/>
      <c r="AG77" s="210"/>
      <c r="AH77" s="210"/>
      <c r="AI77" s="210"/>
      <c r="AJ77" s="210"/>
      <c r="AK77" s="210"/>
      <c r="AL77" s="210"/>
      <c r="AM77" s="210"/>
      <c r="AN77" s="210"/>
      <c r="AO77" s="210"/>
      <c r="AP77" s="210"/>
      <c r="AQ77" s="201"/>
      <c r="AR77" s="215"/>
      <c r="AS77" s="215"/>
      <c r="AT77" s="215"/>
      <c r="AU77" s="216"/>
      <c r="AV77" s="216"/>
      <c r="AW77" s="216"/>
      <c r="AX77" s="216"/>
      <c r="AY77" s="215"/>
      <c r="AZ77" s="215"/>
      <c r="BA77" s="215"/>
      <c r="BB77" s="215"/>
      <c r="BC77" s="215"/>
      <c r="BD77" s="215"/>
      <c r="BE77" s="216"/>
      <c r="BF77" s="216"/>
      <c r="BG77" s="215"/>
      <c r="BH77" s="215"/>
      <c r="BI77" s="215"/>
      <c r="BJ77" s="215"/>
      <c r="BK77" s="215"/>
      <c r="BL77" s="215"/>
      <c r="BM77" s="215"/>
      <c r="BN77" s="215"/>
      <c r="BO77" s="215"/>
      <c r="BP77" s="215"/>
      <c r="BQ77" s="215"/>
      <c r="BR77" s="215"/>
      <c r="BS77" s="195"/>
      <c r="BT77" s="195"/>
      <c r="BU77" s="195"/>
      <c r="BV77" s="195"/>
      <c r="BW77" s="195"/>
      <c r="BX77" s="195"/>
      <c r="BY77" s="195"/>
      <c r="BZ77" s="195"/>
      <c r="CA77" s="195"/>
    </row>
    <row r="78" spans="1:79" s="211" customFormat="1" ht="13.5" x14ac:dyDescent="0.15">
      <c r="A78" s="227"/>
      <c r="B78" s="229"/>
      <c r="C78" s="229"/>
      <c r="D78" s="229"/>
      <c r="E78" s="231"/>
      <c r="F78" s="229"/>
      <c r="G78" s="229"/>
      <c r="H78" s="229"/>
      <c r="I78" s="229"/>
      <c r="J78" s="229"/>
      <c r="K78" s="229"/>
      <c r="L78" s="229"/>
      <c r="M78" s="229"/>
      <c r="N78" s="212"/>
      <c r="O78" s="212"/>
      <c r="P78" s="212"/>
      <c r="Q78" s="212"/>
      <c r="R78" s="212"/>
      <c r="S78" s="212"/>
      <c r="T78" s="210"/>
      <c r="U78" s="210"/>
      <c r="V78" s="210"/>
      <c r="W78" s="210"/>
      <c r="X78" s="210"/>
      <c r="Y78" s="210"/>
      <c r="Z78" s="210"/>
      <c r="AA78" s="210"/>
      <c r="AB78" s="210"/>
      <c r="AC78" s="210"/>
      <c r="AD78" s="210"/>
      <c r="AE78" s="210"/>
      <c r="AF78" s="210"/>
      <c r="AG78" s="210"/>
      <c r="AH78" s="210"/>
      <c r="AI78" s="210"/>
      <c r="AJ78" s="210"/>
      <c r="AK78" s="210"/>
      <c r="AL78" s="210"/>
      <c r="AM78" s="210"/>
      <c r="AN78" s="210"/>
      <c r="AO78" s="210"/>
      <c r="AP78" s="210"/>
      <c r="AQ78" s="201"/>
      <c r="AR78" s="215"/>
      <c r="AS78" s="215"/>
      <c r="AT78" s="215"/>
      <c r="AU78" s="216"/>
      <c r="AV78" s="216"/>
      <c r="AW78" s="216"/>
      <c r="AX78" s="216"/>
      <c r="AY78" s="215"/>
      <c r="AZ78" s="215"/>
      <c r="BA78" s="215"/>
      <c r="BB78" s="215"/>
      <c r="BC78" s="215"/>
      <c r="BD78" s="215"/>
      <c r="BE78" s="216"/>
      <c r="BF78" s="216"/>
      <c r="BG78" s="215"/>
      <c r="BH78" s="215"/>
      <c r="BI78" s="215"/>
      <c r="BJ78" s="215"/>
      <c r="BK78" s="215"/>
      <c r="BL78" s="215"/>
      <c r="BM78" s="215"/>
      <c r="BN78" s="215"/>
      <c r="BO78" s="215"/>
      <c r="BP78" s="215"/>
      <c r="BQ78" s="215"/>
      <c r="BR78" s="215"/>
      <c r="BS78" s="195"/>
      <c r="BT78" s="195"/>
      <c r="BU78" s="195"/>
      <c r="BV78" s="195"/>
      <c r="BW78" s="195"/>
      <c r="BX78" s="195"/>
      <c r="BY78" s="195"/>
      <c r="BZ78" s="195"/>
      <c r="CA78" s="195"/>
    </row>
    <row r="79" spans="1:79" s="211" customFormat="1" ht="13.5" x14ac:dyDescent="0.15">
      <c r="A79" s="227"/>
      <c r="B79" s="229"/>
      <c r="C79" s="229"/>
      <c r="D79" s="229"/>
      <c r="E79" s="231"/>
      <c r="F79" s="229"/>
      <c r="G79" s="229"/>
      <c r="H79" s="229"/>
      <c r="I79" s="229"/>
      <c r="J79" s="229"/>
      <c r="K79" s="229"/>
      <c r="L79" s="229"/>
      <c r="M79" s="229"/>
      <c r="N79" s="212"/>
      <c r="O79" s="212"/>
      <c r="P79" s="212"/>
      <c r="Q79" s="212"/>
      <c r="R79" s="212"/>
      <c r="S79" s="212"/>
      <c r="T79" s="210"/>
      <c r="U79" s="210"/>
      <c r="V79" s="210"/>
      <c r="W79" s="210"/>
      <c r="X79" s="210"/>
      <c r="Y79" s="210"/>
      <c r="Z79" s="210"/>
      <c r="AA79" s="210"/>
      <c r="AB79" s="210"/>
      <c r="AC79" s="210"/>
      <c r="AD79" s="210"/>
      <c r="AE79" s="210"/>
      <c r="AF79" s="210"/>
      <c r="AG79" s="210"/>
      <c r="AH79" s="210"/>
      <c r="AI79" s="210"/>
      <c r="AJ79" s="210"/>
      <c r="AK79" s="210"/>
      <c r="AL79" s="210"/>
      <c r="AM79" s="210"/>
      <c r="AN79" s="210"/>
      <c r="AO79" s="210"/>
      <c r="AP79" s="210"/>
      <c r="AQ79" s="201"/>
      <c r="AR79" s="215"/>
      <c r="AS79" s="215"/>
      <c r="AT79" s="215"/>
      <c r="AU79" s="216"/>
      <c r="AV79" s="216"/>
      <c r="AW79" s="216"/>
      <c r="AX79" s="216"/>
      <c r="AY79" s="215"/>
      <c r="AZ79" s="215"/>
      <c r="BA79" s="215"/>
      <c r="BB79" s="215"/>
      <c r="BC79" s="215"/>
      <c r="BD79" s="215"/>
      <c r="BE79" s="216"/>
      <c r="BF79" s="216"/>
      <c r="BG79" s="215"/>
      <c r="BH79" s="215"/>
      <c r="BI79" s="215"/>
      <c r="BJ79" s="215"/>
      <c r="BK79" s="215"/>
      <c r="BL79" s="215"/>
      <c r="BM79" s="215"/>
      <c r="BN79" s="215"/>
      <c r="BO79" s="215"/>
      <c r="BP79" s="215"/>
      <c r="BQ79" s="215"/>
      <c r="BR79" s="215"/>
      <c r="BS79" s="195"/>
      <c r="BT79" s="195"/>
      <c r="BU79" s="195"/>
      <c r="BV79" s="195"/>
      <c r="BW79" s="195"/>
      <c r="BX79" s="195"/>
      <c r="BY79" s="195"/>
      <c r="BZ79" s="195"/>
      <c r="CA79" s="195"/>
    </row>
    <row r="80" spans="1:79" ht="19.5" customHeight="1" x14ac:dyDescent="0.15">
      <c r="A80" s="233"/>
      <c r="B80" s="229"/>
      <c r="C80" s="229"/>
      <c r="D80" s="229"/>
      <c r="E80" s="229"/>
      <c r="F80" s="229"/>
      <c r="G80" s="229"/>
      <c r="H80" s="229"/>
      <c r="I80" s="229"/>
      <c r="J80" s="229"/>
      <c r="K80" s="229"/>
      <c r="L80" s="229"/>
      <c r="M80" s="229"/>
      <c r="N80" s="212"/>
      <c r="O80" s="212"/>
      <c r="P80" s="212"/>
      <c r="Q80" s="212"/>
      <c r="R80" s="212"/>
      <c r="S80" s="212"/>
      <c r="T80" s="210"/>
      <c r="U80" s="210"/>
      <c r="V80" s="210"/>
      <c r="W80" s="210"/>
      <c r="X80" s="210"/>
      <c r="Y80" s="210"/>
      <c r="Z80" s="210"/>
      <c r="AA80" s="210"/>
      <c r="AB80" s="210"/>
      <c r="AC80" s="210"/>
      <c r="AD80" s="210"/>
      <c r="AE80" s="210"/>
      <c r="AF80" s="210"/>
      <c r="AG80" s="210"/>
      <c r="AH80" s="210"/>
      <c r="AI80" s="210"/>
      <c r="AJ80" s="210"/>
      <c r="AK80" s="218"/>
      <c r="AL80" s="218"/>
      <c r="AM80" s="218"/>
      <c r="AN80" s="218"/>
      <c r="AO80" s="218"/>
      <c r="AP80" s="218"/>
      <c r="AQ80" s="219"/>
      <c r="AR80" s="215"/>
      <c r="AS80" s="215"/>
      <c r="AT80" s="215"/>
      <c r="AU80" s="216"/>
      <c r="AV80" s="216"/>
      <c r="AW80" s="216"/>
      <c r="AX80" s="216"/>
      <c r="AY80" s="215"/>
      <c r="AZ80" s="215"/>
      <c r="BA80" s="215"/>
      <c r="BB80" s="215"/>
      <c r="BC80" s="215"/>
      <c r="BD80" s="215"/>
      <c r="BE80" s="216"/>
      <c r="BF80" s="216"/>
      <c r="BG80" s="215"/>
      <c r="BH80" s="215"/>
      <c r="BI80" s="215"/>
      <c r="BJ80" s="215"/>
      <c r="BK80" s="215"/>
      <c r="BL80" s="215"/>
      <c r="BM80" s="215"/>
      <c r="BN80" s="215"/>
      <c r="BO80" s="215"/>
      <c r="BP80" s="215"/>
      <c r="BQ80" s="215"/>
      <c r="BR80" s="215"/>
      <c r="BS80" s="195"/>
      <c r="BT80" s="195"/>
      <c r="BU80" s="195"/>
      <c r="BV80" s="195"/>
      <c r="BW80" s="195"/>
      <c r="BX80" s="195"/>
      <c r="BY80" s="195"/>
      <c r="BZ80" s="195"/>
      <c r="CA80" s="195"/>
    </row>
    <row r="81" spans="1:43" ht="19.5" customHeight="1" x14ac:dyDescent="0.15">
      <c r="A81" s="207"/>
      <c r="B81" s="220"/>
      <c r="C81" s="220"/>
      <c r="D81" s="220"/>
      <c r="E81" s="220"/>
      <c r="F81" s="220"/>
      <c r="G81" s="220"/>
      <c r="H81" s="220"/>
      <c r="I81" s="220"/>
      <c r="J81" s="220"/>
      <c r="K81" s="220"/>
      <c r="L81" s="220"/>
      <c r="M81" s="220"/>
      <c r="N81" s="220"/>
      <c r="O81" s="220"/>
      <c r="P81" s="220"/>
      <c r="Q81" s="220"/>
      <c r="R81" s="220"/>
      <c r="S81" s="220"/>
      <c r="T81" s="218"/>
      <c r="U81" s="218"/>
      <c r="V81" s="218"/>
      <c r="W81" s="218"/>
      <c r="X81" s="218"/>
      <c r="Y81" s="218"/>
      <c r="Z81" s="218"/>
      <c r="AA81" s="218"/>
      <c r="AB81" s="218"/>
      <c r="AC81" s="218"/>
      <c r="AD81" s="218"/>
      <c r="AE81" s="218"/>
      <c r="AF81" s="218"/>
      <c r="AG81" s="218"/>
      <c r="AH81" s="218"/>
      <c r="AI81" s="218"/>
      <c r="AJ81" s="218"/>
      <c r="AK81" s="218"/>
      <c r="AL81" s="218"/>
      <c r="AM81" s="218"/>
      <c r="AN81" s="218"/>
      <c r="AO81" s="218"/>
      <c r="AP81" s="218"/>
      <c r="AQ81" s="219"/>
    </row>
    <row r="82" spans="1:43" ht="19.5" customHeight="1" x14ac:dyDescent="0.15">
      <c r="A82" s="207"/>
      <c r="B82" s="220"/>
      <c r="C82" s="220"/>
      <c r="D82" s="220"/>
      <c r="E82" s="220"/>
      <c r="F82" s="220"/>
      <c r="G82" s="220"/>
      <c r="H82" s="220"/>
      <c r="I82" s="220"/>
      <c r="J82" s="220"/>
      <c r="K82" s="220"/>
      <c r="L82" s="220"/>
      <c r="M82" s="220"/>
      <c r="N82" s="220"/>
      <c r="O82" s="220"/>
      <c r="P82" s="220"/>
      <c r="Q82" s="220"/>
      <c r="R82" s="220"/>
      <c r="S82" s="220"/>
      <c r="T82" s="218"/>
      <c r="U82" s="218"/>
      <c r="V82" s="218"/>
      <c r="W82" s="218"/>
      <c r="X82" s="218"/>
      <c r="Y82" s="218"/>
      <c r="Z82" s="218"/>
      <c r="AA82" s="218"/>
      <c r="AB82" s="218"/>
      <c r="AC82" s="218"/>
      <c r="AD82" s="218"/>
      <c r="AE82" s="218"/>
      <c r="AF82" s="218"/>
      <c r="AG82" s="218"/>
      <c r="AH82" s="218"/>
      <c r="AI82" s="218"/>
      <c r="AJ82" s="218"/>
      <c r="AK82" s="218"/>
      <c r="AL82" s="218"/>
      <c r="AM82" s="218"/>
      <c r="AN82" s="218"/>
      <c r="AO82" s="218"/>
      <c r="AP82" s="218"/>
      <c r="AQ82" s="219"/>
    </row>
    <row r="83" spans="1:43" ht="19.5" customHeight="1" x14ac:dyDescent="0.15">
      <c r="A83" s="207"/>
      <c r="B83" s="220"/>
      <c r="C83" s="220"/>
      <c r="D83" s="220"/>
      <c r="E83" s="220"/>
      <c r="F83" s="220"/>
      <c r="G83" s="220"/>
      <c r="H83" s="220"/>
      <c r="I83" s="220"/>
      <c r="J83" s="220"/>
      <c r="K83" s="220"/>
      <c r="L83" s="220"/>
      <c r="M83" s="220"/>
      <c r="N83" s="220"/>
      <c r="O83" s="220"/>
      <c r="P83" s="220"/>
      <c r="Q83" s="220"/>
      <c r="R83" s="220"/>
      <c r="S83" s="220"/>
      <c r="T83" s="218"/>
      <c r="U83" s="218"/>
      <c r="V83" s="218"/>
      <c r="W83" s="218"/>
      <c r="X83" s="218"/>
      <c r="Y83" s="218"/>
      <c r="Z83" s="218"/>
      <c r="AA83" s="218"/>
      <c r="AB83" s="218"/>
      <c r="AC83" s="218"/>
      <c r="AD83" s="218"/>
      <c r="AE83" s="218"/>
      <c r="AF83" s="218"/>
      <c r="AG83" s="218"/>
      <c r="AH83" s="218"/>
      <c r="AI83" s="218"/>
      <c r="AJ83" s="218"/>
      <c r="AK83" s="218"/>
      <c r="AL83" s="218"/>
      <c r="AM83" s="218"/>
      <c r="AN83" s="218"/>
      <c r="AO83" s="218"/>
      <c r="AP83" s="218"/>
      <c r="AQ83" s="219"/>
    </row>
    <row r="84" spans="1:43" ht="19.5" customHeight="1" x14ac:dyDescent="0.15">
      <c r="B84" s="220"/>
      <c r="C84" s="220"/>
      <c r="D84" s="220"/>
      <c r="E84" s="220"/>
      <c r="F84" s="220"/>
      <c r="G84" s="220"/>
      <c r="H84" s="220"/>
      <c r="I84" s="220"/>
      <c r="J84" s="220"/>
      <c r="K84" s="220"/>
      <c r="L84" s="220"/>
      <c r="M84" s="220"/>
      <c r="N84" s="220"/>
      <c r="O84" s="220"/>
      <c r="P84" s="220"/>
      <c r="Q84" s="220"/>
      <c r="R84" s="220"/>
      <c r="S84" s="220"/>
      <c r="T84" s="218"/>
      <c r="U84" s="218"/>
      <c r="V84" s="218"/>
      <c r="W84" s="218"/>
      <c r="X84" s="218"/>
      <c r="Y84" s="218"/>
      <c r="Z84" s="218"/>
      <c r="AA84" s="218"/>
      <c r="AB84" s="218"/>
      <c r="AC84" s="218"/>
      <c r="AD84" s="218"/>
      <c r="AE84" s="218"/>
      <c r="AF84" s="218"/>
      <c r="AG84" s="218"/>
      <c r="AH84" s="218"/>
      <c r="AI84" s="218"/>
      <c r="AJ84" s="218"/>
      <c r="AK84" s="218"/>
      <c r="AL84" s="218"/>
      <c r="AM84" s="218"/>
      <c r="AN84" s="218"/>
      <c r="AO84" s="218"/>
      <c r="AP84" s="218"/>
      <c r="AQ84" s="219"/>
    </row>
    <row r="85" spans="1:43" ht="19.5" customHeight="1" x14ac:dyDescent="0.15">
      <c r="B85" s="218"/>
      <c r="C85" s="218"/>
      <c r="D85" s="218"/>
      <c r="E85" s="218"/>
      <c r="F85" s="218"/>
      <c r="G85" s="218"/>
      <c r="H85" s="218"/>
      <c r="I85" s="218"/>
      <c r="J85" s="218"/>
      <c r="K85" s="218"/>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c r="AK85" s="218"/>
      <c r="AL85" s="218"/>
      <c r="AM85" s="218"/>
      <c r="AN85" s="218"/>
      <c r="AO85" s="218"/>
      <c r="AP85" s="218"/>
      <c r="AQ85" s="219"/>
    </row>
    <row r="86" spans="1:43" ht="19.5" customHeight="1" x14ac:dyDescent="0.15">
      <c r="B86" s="218"/>
      <c r="C86" s="218"/>
      <c r="D86" s="218"/>
      <c r="E86" s="218"/>
      <c r="F86" s="218"/>
      <c r="G86" s="218"/>
      <c r="H86" s="218"/>
      <c r="I86" s="218"/>
      <c r="J86" s="218"/>
      <c r="K86" s="218"/>
      <c r="L86" s="218"/>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218"/>
      <c r="AJ86" s="218"/>
      <c r="AK86" s="218"/>
      <c r="AL86" s="218"/>
      <c r="AM86" s="218"/>
      <c r="AN86" s="218"/>
      <c r="AO86" s="218"/>
      <c r="AP86" s="218"/>
      <c r="AQ86" s="219"/>
    </row>
    <row r="87" spans="1:43" ht="19.5" customHeight="1" x14ac:dyDescent="0.15">
      <c r="B87" s="218"/>
      <c r="C87" s="218"/>
      <c r="D87" s="218"/>
      <c r="E87" s="218"/>
      <c r="F87" s="218"/>
      <c r="G87" s="218"/>
      <c r="H87" s="218"/>
      <c r="I87" s="218"/>
      <c r="J87" s="218"/>
      <c r="K87" s="218"/>
      <c r="L87" s="218"/>
      <c r="M87" s="218"/>
      <c r="N87" s="218"/>
      <c r="O87" s="218"/>
      <c r="P87" s="218"/>
      <c r="Q87" s="218"/>
      <c r="R87" s="218"/>
      <c r="S87" s="218"/>
      <c r="T87" s="218"/>
      <c r="U87" s="218"/>
      <c r="V87" s="218"/>
      <c r="W87" s="218"/>
      <c r="X87" s="218"/>
      <c r="Y87" s="218"/>
      <c r="Z87" s="218"/>
      <c r="AA87" s="218"/>
      <c r="AB87" s="218"/>
      <c r="AC87" s="218"/>
      <c r="AD87" s="218"/>
      <c r="AE87" s="218"/>
      <c r="AF87" s="218"/>
      <c r="AG87" s="218"/>
      <c r="AH87" s="218"/>
      <c r="AI87" s="218"/>
      <c r="AJ87" s="218"/>
      <c r="AK87" s="218"/>
      <c r="AL87" s="218"/>
      <c r="AM87" s="218"/>
      <c r="AN87" s="218"/>
      <c r="AO87" s="218"/>
      <c r="AP87" s="218"/>
      <c r="AQ87" s="219"/>
    </row>
    <row r="88" spans="1:43" ht="19.5" customHeight="1" x14ac:dyDescent="0.15">
      <c r="B88" s="218"/>
      <c r="C88" s="218"/>
      <c r="D88" s="218"/>
      <c r="E88" s="218"/>
      <c r="F88" s="218"/>
      <c r="G88" s="218"/>
      <c r="H88" s="218"/>
      <c r="I88" s="218"/>
      <c r="J88" s="218"/>
      <c r="K88" s="218"/>
      <c r="L88" s="218"/>
      <c r="M88" s="218"/>
      <c r="N88" s="218"/>
      <c r="O88" s="218"/>
      <c r="P88" s="218"/>
      <c r="Q88" s="218"/>
      <c r="R88" s="218"/>
      <c r="S88" s="218"/>
      <c r="T88" s="218"/>
      <c r="U88" s="218"/>
      <c r="V88" s="218"/>
      <c r="W88" s="218"/>
      <c r="X88" s="218"/>
      <c r="Y88" s="218"/>
      <c r="Z88" s="218"/>
      <c r="AA88" s="218"/>
      <c r="AB88" s="218"/>
      <c r="AC88" s="218"/>
      <c r="AD88" s="218"/>
      <c r="AE88" s="218"/>
      <c r="AF88" s="218"/>
      <c r="AG88" s="218"/>
      <c r="AH88" s="218"/>
      <c r="AI88" s="218"/>
      <c r="AJ88" s="218"/>
      <c r="AK88" s="218"/>
      <c r="AL88" s="218"/>
      <c r="AM88" s="218"/>
      <c r="AN88" s="218"/>
      <c r="AO88" s="218"/>
      <c r="AP88" s="218"/>
      <c r="AQ88" s="219"/>
    </row>
    <row r="89" spans="1:43" ht="19.5" customHeight="1" x14ac:dyDescent="0.15">
      <c r="B89" s="218"/>
      <c r="C89" s="218"/>
      <c r="D89" s="218"/>
      <c r="E89" s="218"/>
      <c r="F89" s="218"/>
      <c r="G89" s="218"/>
      <c r="H89" s="218"/>
      <c r="I89" s="218"/>
      <c r="J89" s="218"/>
      <c r="K89" s="218"/>
      <c r="L89" s="218"/>
      <c r="M89" s="218"/>
      <c r="N89" s="218"/>
      <c r="O89" s="218"/>
      <c r="P89" s="218"/>
      <c r="Q89" s="218"/>
      <c r="R89" s="218"/>
      <c r="S89" s="218"/>
      <c r="T89" s="218"/>
      <c r="U89" s="218"/>
      <c r="V89" s="218"/>
      <c r="W89" s="218"/>
      <c r="X89" s="218"/>
      <c r="Y89" s="218"/>
      <c r="Z89" s="218"/>
      <c r="AA89" s="218"/>
      <c r="AB89" s="218"/>
      <c r="AC89" s="218"/>
      <c r="AD89" s="218"/>
      <c r="AE89" s="218"/>
      <c r="AF89" s="218"/>
      <c r="AG89" s="218"/>
      <c r="AH89" s="218"/>
      <c r="AI89" s="218"/>
      <c r="AJ89" s="218"/>
      <c r="AK89" s="218"/>
      <c r="AL89" s="218"/>
      <c r="AM89" s="218"/>
      <c r="AN89" s="218"/>
      <c r="AO89" s="218"/>
      <c r="AP89" s="218"/>
      <c r="AQ89" s="218"/>
    </row>
    <row r="90" spans="1:43" ht="19.5" customHeight="1" x14ac:dyDescent="0.15">
      <c r="B90" s="218"/>
      <c r="C90" s="218"/>
      <c r="D90" s="218"/>
      <c r="E90" s="218"/>
      <c r="F90" s="218"/>
      <c r="G90" s="218"/>
      <c r="H90" s="218"/>
      <c r="I90" s="218"/>
      <c r="J90" s="218"/>
      <c r="K90" s="218"/>
      <c r="L90" s="218"/>
      <c r="M90" s="218"/>
      <c r="N90" s="218"/>
      <c r="O90" s="218"/>
      <c r="P90" s="218"/>
      <c r="Q90" s="218"/>
      <c r="R90" s="218"/>
      <c r="S90" s="218"/>
      <c r="T90" s="218"/>
      <c r="U90" s="218"/>
      <c r="V90" s="218"/>
      <c r="W90" s="218"/>
      <c r="X90" s="218"/>
      <c r="Y90" s="218"/>
      <c r="Z90" s="218"/>
      <c r="AA90" s="218"/>
      <c r="AB90" s="218"/>
      <c r="AC90" s="218"/>
      <c r="AD90" s="218"/>
      <c r="AE90" s="218"/>
      <c r="AF90" s="218"/>
      <c r="AG90" s="218"/>
      <c r="AH90" s="218"/>
      <c r="AI90" s="218"/>
      <c r="AJ90" s="218"/>
      <c r="AK90" s="218"/>
      <c r="AL90" s="218"/>
      <c r="AM90" s="218"/>
      <c r="AN90" s="218"/>
      <c r="AO90" s="218"/>
      <c r="AP90" s="218"/>
      <c r="AQ90" s="218"/>
    </row>
    <row r="91" spans="1:43" ht="19.5" customHeight="1" x14ac:dyDescent="0.15">
      <c r="B91" s="218"/>
      <c r="C91" s="218"/>
      <c r="D91" s="218"/>
      <c r="E91" s="218"/>
      <c r="F91" s="218"/>
      <c r="G91" s="218"/>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c r="AI91" s="218"/>
      <c r="AJ91" s="218"/>
      <c r="AK91" s="218"/>
      <c r="AL91" s="218"/>
      <c r="AM91" s="218"/>
      <c r="AN91" s="218"/>
      <c r="AO91" s="218"/>
      <c r="AP91" s="218"/>
      <c r="AQ91" s="218"/>
    </row>
    <row r="92" spans="1:43" ht="19.5" customHeight="1" x14ac:dyDescent="0.15">
      <c r="B92" s="218"/>
      <c r="C92" s="218"/>
      <c r="D92" s="218"/>
      <c r="E92" s="218"/>
      <c r="F92" s="218"/>
      <c r="G92" s="218"/>
      <c r="H92" s="218"/>
      <c r="I92" s="218"/>
      <c r="J92" s="218"/>
      <c r="K92" s="218"/>
      <c r="L92" s="218"/>
      <c r="M92" s="218"/>
      <c r="N92" s="218"/>
      <c r="O92" s="218"/>
      <c r="P92" s="218"/>
      <c r="Q92" s="218"/>
      <c r="R92" s="218"/>
      <c r="S92" s="218"/>
      <c r="T92" s="218"/>
      <c r="U92" s="218"/>
      <c r="V92" s="218"/>
      <c r="W92" s="218"/>
      <c r="X92" s="218"/>
      <c r="Y92" s="218"/>
      <c r="Z92" s="218"/>
      <c r="AA92" s="218"/>
      <c r="AB92" s="218"/>
      <c r="AC92" s="218"/>
      <c r="AD92" s="218"/>
      <c r="AE92" s="218"/>
      <c r="AF92" s="218"/>
      <c r="AG92" s="218"/>
      <c r="AH92" s="218"/>
      <c r="AI92" s="218"/>
      <c r="AJ92" s="218"/>
      <c r="AK92" s="218"/>
      <c r="AL92" s="218"/>
      <c r="AM92" s="218"/>
      <c r="AN92" s="218"/>
      <c r="AO92" s="218"/>
      <c r="AP92" s="218"/>
      <c r="AQ92" s="218"/>
    </row>
    <row r="93" spans="1:43" ht="19.5" customHeight="1" x14ac:dyDescent="0.15">
      <c r="B93" s="218"/>
      <c r="C93" s="218"/>
      <c r="D93" s="218"/>
      <c r="E93" s="218"/>
      <c r="F93" s="218"/>
      <c r="G93" s="218"/>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218"/>
      <c r="AL93" s="218"/>
      <c r="AM93" s="218"/>
      <c r="AN93" s="218"/>
      <c r="AO93" s="218"/>
      <c r="AP93" s="218"/>
      <c r="AQ93" s="218"/>
    </row>
    <row r="94" spans="1:43" ht="19.5" customHeight="1" x14ac:dyDescent="0.15">
      <c r="B94" s="218"/>
      <c r="C94" s="218"/>
      <c r="D94" s="218"/>
      <c r="E94" s="218"/>
      <c r="F94" s="218"/>
      <c r="G94" s="218"/>
      <c r="H94" s="218"/>
      <c r="I94" s="218"/>
      <c r="J94" s="218"/>
      <c r="K94" s="218"/>
      <c r="L94" s="218"/>
      <c r="M94" s="218"/>
      <c r="N94" s="218"/>
      <c r="O94" s="218"/>
      <c r="P94" s="218"/>
      <c r="Q94" s="218"/>
      <c r="R94" s="218"/>
      <c r="S94" s="218"/>
      <c r="T94" s="218"/>
      <c r="U94" s="218"/>
      <c r="V94" s="218"/>
      <c r="W94" s="218"/>
      <c r="X94" s="218"/>
      <c r="Y94" s="218"/>
      <c r="Z94" s="218"/>
      <c r="AA94" s="218"/>
      <c r="AB94" s="218"/>
      <c r="AC94" s="218"/>
      <c r="AD94" s="218"/>
      <c r="AE94" s="218"/>
      <c r="AF94" s="218"/>
      <c r="AG94" s="218"/>
      <c r="AH94" s="218"/>
      <c r="AI94" s="218"/>
      <c r="AJ94" s="218"/>
      <c r="AK94" s="218"/>
      <c r="AL94" s="218"/>
      <c r="AM94" s="218"/>
      <c r="AN94" s="218"/>
      <c r="AO94" s="218"/>
      <c r="AP94" s="218"/>
      <c r="AQ94" s="218"/>
    </row>
    <row r="95" spans="1:43" ht="19.5" customHeight="1" x14ac:dyDescent="0.15">
      <c r="B95" s="218"/>
      <c r="C95" s="218"/>
      <c r="D95" s="218"/>
      <c r="E95" s="218"/>
      <c r="F95" s="218"/>
      <c r="G95" s="218"/>
      <c r="H95" s="218"/>
      <c r="I95" s="218"/>
      <c r="J95" s="218"/>
      <c r="K95" s="218"/>
      <c r="L95" s="218"/>
      <c r="M95" s="218"/>
      <c r="N95" s="218"/>
      <c r="O95" s="218"/>
      <c r="P95" s="218"/>
      <c r="Q95" s="218"/>
      <c r="R95" s="218"/>
      <c r="S95" s="218"/>
      <c r="T95" s="218"/>
      <c r="U95" s="218"/>
      <c r="V95" s="218"/>
      <c r="W95" s="218"/>
      <c r="X95" s="218"/>
      <c r="Y95" s="218"/>
      <c r="Z95" s="218"/>
      <c r="AA95" s="218"/>
      <c r="AB95" s="218"/>
      <c r="AC95" s="218"/>
      <c r="AD95" s="218"/>
      <c r="AE95" s="218"/>
      <c r="AF95" s="218"/>
      <c r="AG95" s="218"/>
      <c r="AH95" s="218"/>
      <c r="AI95" s="218"/>
      <c r="AJ95" s="218"/>
      <c r="AK95" s="218"/>
      <c r="AL95" s="218"/>
      <c r="AM95" s="218"/>
      <c r="AN95" s="218"/>
      <c r="AO95" s="218"/>
      <c r="AP95" s="218"/>
      <c r="AQ95" s="218"/>
    </row>
    <row r="96" spans="1:43" ht="19.5" customHeight="1" x14ac:dyDescent="0.15">
      <c r="B96" s="218"/>
      <c r="C96" s="218"/>
      <c r="D96" s="218"/>
      <c r="E96" s="218"/>
      <c r="F96" s="218"/>
      <c r="G96" s="218"/>
      <c r="H96" s="218"/>
      <c r="I96" s="218"/>
      <c r="J96" s="218"/>
      <c r="K96" s="218"/>
      <c r="L96" s="218"/>
      <c r="M96" s="218"/>
      <c r="N96" s="218"/>
      <c r="O96" s="218"/>
      <c r="P96" s="218"/>
      <c r="Q96" s="218"/>
      <c r="R96" s="218"/>
      <c r="S96" s="218"/>
      <c r="T96" s="218"/>
      <c r="U96" s="218"/>
      <c r="V96" s="218"/>
      <c r="W96" s="218"/>
      <c r="X96" s="218"/>
      <c r="Y96" s="218"/>
      <c r="Z96" s="218"/>
      <c r="AA96" s="218"/>
      <c r="AB96" s="218"/>
      <c r="AC96" s="218"/>
      <c r="AD96" s="218"/>
      <c r="AE96" s="218"/>
      <c r="AF96" s="218"/>
      <c r="AG96" s="218"/>
      <c r="AH96" s="218"/>
      <c r="AI96" s="218"/>
      <c r="AJ96" s="218"/>
      <c r="AK96" s="218"/>
      <c r="AL96" s="218"/>
      <c r="AM96" s="218"/>
      <c r="AN96" s="218"/>
      <c r="AO96" s="218"/>
      <c r="AP96" s="218"/>
      <c r="AQ96" s="218"/>
    </row>
    <row r="97" spans="2:43" ht="19.5" customHeight="1" x14ac:dyDescent="0.15">
      <c r="B97" s="218"/>
      <c r="C97" s="218"/>
      <c r="D97" s="218"/>
      <c r="E97" s="218"/>
      <c r="F97" s="218"/>
      <c r="G97" s="218"/>
      <c r="H97" s="218"/>
      <c r="I97" s="218"/>
      <c r="J97" s="218"/>
      <c r="K97" s="218"/>
      <c r="L97" s="218"/>
      <c r="M97" s="218"/>
      <c r="N97" s="218"/>
      <c r="O97" s="218"/>
      <c r="P97" s="218"/>
      <c r="Q97" s="218"/>
      <c r="R97" s="218"/>
      <c r="S97" s="218"/>
      <c r="T97" s="218"/>
      <c r="U97" s="218"/>
      <c r="V97" s="218"/>
      <c r="W97" s="218"/>
      <c r="X97" s="218"/>
      <c r="Y97" s="218"/>
      <c r="Z97" s="218"/>
      <c r="AA97" s="218"/>
      <c r="AB97" s="218"/>
      <c r="AC97" s="218"/>
      <c r="AD97" s="218"/>
      <c r="AE97" s="218"/>
      <c r="AF97" s="218"/>
      <c r="AG97" s="218"/>
      <c r="AH97" s="218"/>
      <c r="AI97" s="218"/>
      <c r="AJ97" s="218"/>
      <c r="AK97" s="218"/>
      <c r="AL97" s="218"/>
      <c r="AM97" s="218"/>
      <c r="AN97" s="218"/>
      <c r="AO97" s="218"/>
      <c r="AP97" s="218"/>
      <c r="AQ97" s="218"/>
    </row>
    <row r="98" spans="2:43" ht="19.5" customHeight="1" x14ac:dyDescent="0.15">
      <c r="B98" s="218"/>
      <c r="C98" s="218"/>
      <c r="D98" s="218"/>
      <c r="E98" s="218"/>
      <c r="F98" s="218"/>
      <c r="G98" s="218"/>
      <c r="H98" s="218"/>
      <c r="I98" s="218"/>
      <c r="J98" s="218"/>
      <c r="K98" s="218"/>
      <c r="L98" s="218"/>
      <c r="M98" s="218"/>
      <c r="N98" s="218"/>
      <c r="O98" s="218"/>
      <c r="P98" s="218"/>
      <c r="Q98" s="218"/>
      <c r="R98" s="218"/>
      <c r="S98" s="218"/>
      <c r="T98" s="218"/>
      <c r="U98" s="218"/>
      <c r="V98" s="218"/>
      <c r="W98" s="218"/>
      <c r="X98" s="218"/>
      <c r="Y98" s="218"/>
      <c r="Z98" s="218"/>
      <c r="AA98" s="218"/>
      <c r="AB98" s="218"/>
      <c r="AC98" s="218"/>
      <c r="AD98" s="218"/>
      <c r="AE98" s="218"/>
      <c r="AF98" s="218"/>
      <c r="AG98" s="218"/>
      <c r="AH98" s="218"/>
      <c r="AI98" s="218"/>
      <c r="AJ98" s="218"/>
      <c r="AK98" s="218"/>
      <c r="AL98" s="218"/>
      <c r="AM98" s="218"/>
      <c r="AN98" s="218"/>
      <c r="AO98" s="218"/>
      <c r="AP98" s="218"/>
      <c r="AQ98" s="218"/>
    </row>
    <row r="99" spans="2:43" ht="19.5" customHeight="1" x14ac:dyDescent="0.15">
      <c r="B99" s="218"/>
      <c r="C99" s="218"/>
      <c r="D99" s="218"/>
      <c r="E99" s="218"/>
      <c r="F99" s="218"/>
      <c r="G99" s="218"/>
      <c r="H99" s="218"/>
      <c r="I99" s="218"/>
      <c r="J99" s="218"/>
      <c r="K99" s="218"/>
      <c r="L99" s="218"/>
      <c r="M99" s="218"/>
      <c r="N99" s="218"/>
      <c r="O99" s="218"/>
      <c r="P99" s="218"/>
      <c r="Q99" s="218"/>
      <c r="R99" s="218"/>
      <c r="S99" s="218"/>
      <c r="T99" s="218"/>
      <c r="U99" s="218"/>
      <c r="V99" s="218"/>
      <c r="W99" s="218"/>
      <c r="X99" s="218"/>
      <c r="Y99" s="218"/>
      <c r="Z99" s="218"/>
      <c r="AA99" s="218"/>
      <c r="AB99" s="218"/>
      <c r="AC99" s="218"/>
      <c r="AD99" s="218"/>
      <c r="AE99" s="218"/>
      <c r="AF99" s="218"/>
      <c r="AG99" s="218"/>
      <c r="AH99" s="218"/>
      <c r="AI99" s="218"/>
      <c r="AJ99" s="218"/>
      <c r="AK99" s="218"/>
      <c r="AL99" s="218"/>
      <c r="AM99" s="218"/>
      <c r="AN99" s="218"/>
      <c r="AO99" s="218"/>
      <c r="AP99" s="218"/>
      <c r="AQ99" s="218"/>
    </row>
    <row r="100" spans="2:43" ht="19.5" customHeight="1" x14ac:dyDescent="0.15">
      <c r="B100" s="218"/>
      <c r="C100" s="218"/>
      <c r="D100" s="218"/>
      <c r="E100" s="218"/>
      <c r="F100" s="218"/>
      <c r="G100" s="218"/>
      <c r="H100" s="218"/>
      <c r="I100" s="218"/>
      <c r="J100" s="218"/>
      <c r="K100" s="218"/>
      <c r="L100" s="218"/>
      <c r="M100" s="218"/>
      <c r="N100" s="218"/>
      <c r="O100" s="218"/>
      <c r="P100" s="218"/>
      <c r="Q100" s="218"/>
      <c r="R100" s="218"/>
      <c r="S100" s="218"/>
      <c r="T100" s="218"/>
      <c r="U100" s="218"/>
      <c r="V100" s="218"/>
      <c r="W100" s="218"/>
      <c r="X100" s="218"/>
      <c r="Y100" s="218"/>
      <c r="Z100" s="218"/>
      <c r="AA100" s="218"/>
      <c r="AB100" s="218"/>
      <c r="AC100" s="218"/>
      <c r="AD100" s="218"/>
      <c r="AE100" s="218"/>
      <c r="AF100" s="218"/>
      <c r="AG100" s="218"/>
      <c r="AH100" s="218"/>
      <c r="AI100" s="218"/>
      <c r="AJ100" s="218"/>
      <c r="AK100" s="218"/>
      <c r="AL100" s="218"/>
      <c r="AM100" s="218"/>
      <c r="AN100" s="218"/>
      <c r="AO100" s="218"/>
      <c r="AP100" s="218"/>
      <c r="AQ100" s="218"/>
    </row>
    <row r="101" spans="2:43" ht="19.5" customHeight="1" x14ac:dyDescent="0.15">
      <c r="B101" s="218"/>
      <c r="C101" s="218"/>
      <c r="D101" s="218"/>
      <c r="E101" s="218"/>
      <c r="F101" s="218"/>
      <c r="G101" s="218"/>
      <c r="H101" s="218"/>
      <c r="I101" s="218"/>
      <c r="J101" s="218"/>
      <c r="K101" s="218"/>
      <c r="L101" s="218"/>
      <c r="M101" s="218"/>
      <c r="N101" s="218"/>
      <c r="O101" s="218"/>
      <c r="P101" s="218"/>
      <c r="Q101" s="218"/>
      <c r="R101" s="218"/>
      <c r="S101" s="218"/>
      <c r="T101" s="218"/>
      <c r="U101" s="218"/>
      <c r="V101" s="218"/>
      <c r="W101" s="218"/>
      <c r="X101" s="218"/>
      <c r="Y101" s="218"/>
      <c r="Z101" s="218"/>
      <c r="AA101" s="218"/>
      <c r="AB101" s="218"/>
      <c r="AC101" s="218"/>
      <c r="AD101" s="218"/>
      <c r="AE101" s="218"/>
      <c r="AF101" s="218"/>
      <c r="AG101" s="218"/>
      <c r="AH101" s="218"/>
      <c r="AI101" s="218"/>
      <c r="AJ101" s="218"/>
      <c r="AK101" s="218"/>
      <c r="AL101" s="218"/>
      <c r="AM101" s="218"/>
      <c r="AN101" s="218"/>
      <c r="AO101" s="218"/>
      <c r="AP101" s="218"/>
      <c r="AQ101" s="218"/>
    </row>
    <row r="102" spans="2:43" ht="19.5" customHeight="1" x14ac:dyDescent="0.15">
      <c r="B102" s="218"/>
      <c r="C102" s="218"/>
      <c r="D102" s="218"/>
      <c r="E102" s="218"/>
      <c r="F102" s="218"/>
      <c r="G102" s="218"/>
      <c r="H102" s="218"/>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E102" s="218"/>
      <c r="AF102" s="218"/>
      <c r="AG102" s="218"/>
      <c r="AH102" s="218"/>
      <c r="AI102" s="218"/>
      <c r="AJ102" s="218"/>
      <c r="AK102" s="218"/>
      <c r="AL102" s="218"/>
      <c r="AM102" s="218"/>
      <c r="AN102" s="218"/>
      <c r="AO102" s="218"/>
      <c r="AP102" s="218"/>
      <c r="AQ102" s="218"/>
    </row>
    <row r="103" spans="2:43" ht="19.5" customHeight="1" x14ac:dyDescent="0.15">
      <c r="B103" s="218"/>
      <c r="C103" s="218"/>
      <c r="D103" s="218"/>
      <c r="E103" s="218"/>
      <c r="F103" s="218"/>
      <c r="G103" s="218"/>
      <c r="H103" s="218"/>
      <c r="I103" s="218"/>
      <c r="J103" s="218"/>
      <c r="K103" s="218"/>
      <c r="L103" s="218"/>
      <c r="M103" s="218"/>
      <c r="N103" s="218"/>
      <c r="O103" s="218"/>
      <c r="P103" s="218"/>
      <c r="Q103" s="218"/>
      <c r="R103" s="218"/>
      <c r="S103" s="218"/>
      <c r="T103" s="218"/>
      <c r="U103" s="218"/>
      <c r="V103" s="218"/>
      <c r="W103" s="218"/>
      <c r="X103" s="218"/>
      <c r="Y103" s="218"/>
      <c r="Z103" s="218"/>
      <c r="AA103" s="218"/>
      <c r="AB103" s="218"/>
      <c r="AC103" s="218"/>
      <c r="AD103" s="218"/>
      <c r="AE103" s="218"/>
      <c r="AF103" s="218"/>
      <c r="AG103" s="218"/>
      <c r="AH103" s="218"/>
      <c r="AI103" s="218"/>
      <c r="AJ103" s="218"/>
      <c r="AK103" s="218"/>
      <c r="AL103" s="218"/>
      <c r="AM103" s="218"/>
      <c r="AN103" s="218"/>
      <c r="AO103" s="218"/>
      <c r="AP103" s="218"/>
      <c r="AQ103" s="218"/>
    </row>
    <row r="104" spans="2:43" ht="19.5" customHeight="1" x14ac:dyDescent="0.15">
      <c r="B104" s="218"/>
      <c r="C104" s="218"/>
      <c r="D104" s="218"/>
      <c r="E104" s="218"/>
      <c r="F104" s="218"/>
      <c r="G104" s="218"/>
      <c r="H104" s="218"/>
      <c r="I104" s="218"/>
      <c r="J104" s="218"/>
      <c r="K104" s="218"/>
      <c r="L104" s="218"/>
      <c r="M104" s="218"/>
      <c r="N104" s="218"/>
      <c r="O104" s="218"/>
      <c r="P104" s="218"/>
      <c r="Q104" s="218"/>
      <c r="R104" s="218"/>
      <c r="S104" s="218"/>
      <c r="T104" s="218"/>
      <c r="U104" s="218"/>
      <c r="V104" s="218"/>
      <c r="W104" s="218"/>
      <c r="X104" s="218"/>
      <c r="Y104" s="218"/>
      <c r="Z104" s="218"/>
      <c r="AA104" s="218"/>
      <c r="AB104" s="218"/>
      <c r="AC104" s="218"/>
      <c r="AD104" s="218"/>
      <c r="AE104" s="218"/>
      <c r="AF104" s="218"/>
      <c r="AG104" s="218"/>
      <c r="AH104" s="218"/>
      <c r="AI104" s="218"/>
      <c r="AJ104" s="218"/>
      <c r="AK104" s="218"/>
      <c r="AL104" s="218"/>
      <c r="AM104" s="218"/>
      <c r="AN104" s="218"/>
      <c r="AO104" s="218"/>
      <c r="AP104" s="218"/>
      <c r="AQ104" s="218"/>
    </row>
    <row r="105" spans="2:43" ht="19.5" customHeight="1" x14ac:dyDescent="0.15">
      <c r="B105" s="218"/>
      <c r="C105" s="218"/>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8"/>
      <c r="AF105" s="218"/>
      <c r="AG105" s="218"/>
      <c r="AH105" s="218"/>
      <c r="AI105" s="218"/>
      <c r="AJ105" s="218"/>
      <c r="AK105" s="218"/>
      <c r="AL105" s="218"/>
      <c r="AM105" s="218"/>
      <c r="AN105" s="218"/>
      <c r="AO105" s="218"/>
      <c r="AP105" s="218"/>
      <c r="AQ105" s="218"/>
    </row>
    <row r="106" spans="2:43" ht="19.5" customHeight="1" x14ac:dyDescent="0.15">
      <c r="B106" s="218"/>
      <c r="C106" s="218"/>
      <c r="D106" s="218"/>
      <c r="E106" s="218"/>
      <c r="F106" s="218"/>
      <c r="G106" s="218"/>
      <c r="H106" s="218"/>
      <c r="I106" s="218"/>
      <c r="J106" s="218"/>
      <c r="K106" s="218"/>
      <c r="L106" s="218"/>
      <c r="M106" s="218"/>
      <c r="N106" s="218"/>
      <c r="O106" s="218"/>
      <c r="P106" s="218"/>
      <c r="Q106" s="218"/>
      <c r="R106" s="218"/>
      <c r="S106" s="218"/>
      <c r="T106" s="218"/>
      <c r="U106" s="218"/>
      <c r="V106" s="218"/>
      <c r="W106" s="218"/>
      <c r="X106" s="218"/>
      <c r="Y106" s="218"/>
      <c r="Z106" s="218"/>
      <c r="AA106" s="218"/>
      <c r="AB106" s="218"/>
      <c r="AC106" s="218"/>
      <c r="AD106" s="218"/>
      <c r="AE106" s="218"/>
      <c r="AF106" s="218"/>
      <c r="AG106" s="218"/>
      <c r="AH106" s="218"/>
      <c r="AI106" s="218"/>
      <c r="AJ106" s="218"/>
      <c r="AK106" s="218"/>
      <c r="AL106" s="218"/>
      <c r="AM106" s="218"/>
      <c r="AN106" s="218"/>
      <c r="AO106" s="218"/>
      <c r="AP106" s="218"/>
      <c r="AQ106" s="218"/>
    </row>
    <row r="107" spans="2:43" ht="19.5" customHeight="1" x14ac:dyDescent="0.15">
      <c r="B107" s="218"/>
      <c r="C107" s="218"/>
      <c r="D107" s="218"/>
      <c r="E107" s="218"/>
      <c r="F107" s="218"/>
      <c r="G107" s="218"/>
      <c r="H107" s="218"/>
      <c r="I107" s="218"/>
      <c r="J107" s="218"/>
      <c r="K107" s="218"/>
      <c r="L107" s="218"/>
      <c r="M107" s="218"/>
      <c r="N107" s="218"/>
      <c r="O107" s="218"/>
      <c r="P107" s="218"/>
      <c r="Q107" s="218"/>
      <c r="R107" s="218"/>
      <c r="S107" s="218"/>
      <c r="T107" s="218"/>
      <c r="U107" s="218"/>
      <c r="V107" s="218"/>
      <c r="W107" s="218"/>
      <c r="X107" s="218"/>
      <c r="Y107" s="218"/>
      <c r="Z107" s="218"/>
      <c r="AA107" s="218"/>
      <c r="AB107" s="218"/>
      <c r="AC107" s="218"/>
      <c r="AD107" s="218"/>
      <c r="AE107" s="218"/>
      <c r="AF107" s="218"/>
      <c r="AG107" s="218"/>
      <c r="AH107" s="218"/>
      <c r="AI107" s="218"/>
      <c r="AJ107" s="218"/>
      <c r="AK107" s="218"/>
      <c r="AL107" s="218"/>
      <c r="AM107" s="218"/>
      <c r="AN107" s="218"/>
      <c r="AO107" s="218"/>
      <c r="AP107" s="218"/>
      <c r="AQ107" s="218"/>
    </row>
    <row r="108" spans="2:43" ht="19.5" customHeight="1" x14ac:dyDescent="0.15">
      <c r="B108" s="218"/>
      <c r="C108" s="218"/>
      <c r="D108" s="218"/>
      <c r="E108" s="218"/>
      <c r="F108" s="218"/>
      <c r="G108" s="218"/>
      <c r="H108" s="218"/>
      <c r="I108" s="218"/>
      <c r="J108" s="218"/>
      <c r="K108" s="218"/>
      <c r="L108" s="218"/>
      <c r="M108" s="218"/>
      <c r="N108" s="218"/>
      <c r="O108" s="218"/>
      <c r="P108" s="218"/>
      <c r="Q108" s="218"/>
      <c r="R108" s="218"/>
      <c r="S108" s="218"/>
      <c r="T108" s="218"/>
      <c r="U108" s="218"/>
      <c r="V108" s="218"/>
      <c r="W108" s="218"/>
      <c r="X108" s="218"/>
      <c r="Y108" s="218"/>
      <c r="Z108" s="218"/>
      <c r="AA108" s="218"/>
      <c r="AB108" s="218"/>
      <c r="AC108" s="218"/>
      <c r="AD108" s="218"/>
      <c r="AE108" s="218"/>
      <c r="AF108" s="218"/>
      <c r="AG108" s="218"/>
      <c r="AH108" s="218"/>
      <c r="AI108" s="218"/>
      <c r="AJ108" s="218"/>
      <c r="AK108" s="218"/>
      <c r="AL108" s="218"/>
      <c r="AM108" s="218"/>
      <c r="AN108" s="218"/>
      <c r="AO108" s="218"/>
      <c r="AP108" s="218"/>
      <c r="AQ108" s="218"/>
    </row>
    <row r="109" spans="2:43" ht="19.5" customHeight="1" x14ac:dyDescent="0.15">
      <c r="B109" s="218"/>
      <c r="C109" s="218"/>
      <c r="D109" s="218"/>
      <c r="E109" s="218"/>
      <c r="F109" s="218"/>
      <c r="G109" s="218"/>
      <c r="H109" s="218"/>
      <c r="I109" s="218"/>
      <c r="J109" s="218"/>
      <c r="K109" s="218"/>
      <c r="L109" s="218"/>
      <c r="M109" s="218"/>
      <c r="N109" s="218"/>
      <c r="O109" s="218"/>
      <c r="P109" s="218"/>
      <c r="Q109" s="218"/>
      <c r="R109" s="218"/>
      <c r="S109" s="218"/>
      <c r="T109" s="218"/>
      <c r="U109" s="218"/>
      <c r="V109" s="218"/>
      <c r="W109" s="218"/>
      <c r="X109" s="218"/>
      <c r="Y109" s="218"/>
      <c r="Z109" s="218"/>
      <c r="AA109" s="218"/>
      <c r="AB109" s="218"/>
      <c r="AC109" s="218"/>
      <c r="AD109" s="218"/>
      <c r="AE109" s="218"/>
      <c r="AF109" s="218"/>
      <c r="AG109" s="218"/>
      <c r="AH109" s="218"/>
      <c r="AI109" s="218"/>
      <c r="AJ109" s="218"/>
      <c r="AK109" s="218"/>
      <c r="AL109" s="218"/>
      <c r="AM109" s="218"/>
      <c r="AN109" s="218"/>
      <c r="AO109" s="218"/>
      <c r="AP109" s="218"/>
      <c r="AQ109" s="218"/>
    </row>
    <row r="110" spans="2:43" ht="19.5" customHeight="1" x14ac:dyDescent="0.15">
      <c r="B110" s="218"/>
      <c r="C110" s="218"/>
      <c r="D110" s="218"/>
      <c r="E110" s="218"/>
      <c r="F110" s="218"/>
      <c r="G110" s="218"/>
      <c r="H110" s="218"/>
      <c r="I110" s="218"/>
      <c r="J110" s="218"/>
      <c r="K110" s="218"/>
      <c r="L110" s="218"/>
      <c r="M110" s="218"/>
      <c r="N110" s="218"/>
      <c r="O110" s="218"/>
      <c r="P110" s="218"/>
      <c r="Q110" s="218"/>
      <c r="R110" s="218"/>
      <c r="S110" s="218"/>
      <c r="T110" s="218"/>
      <c r="U110" s="218"/>
      <c r="V110" s="218"/>
      <c r="W110" s="218"/>
      <c r="X110" s="218"/>
      <c r="Y110" s="218"/>
      <c r="Z110" s="218"/>
      <c r="AA110" s="218"/>
      <c r="AB110" s="218"/>
      <c r="AC110" s="218"/>
      <c r="AD110" s="218"/>
      <c r="AE110" s="218"/>
      <c r="AF110" s="218"/>
      <c r="AG110" s="218"/>
      <c r="AH110" s="218"/>
      <c r="AI110" s="218"/>
      <c r="AJ110" s="218"/>
      <c r="AK110" s="218"/>
      <c r="AL110" s="218"/>
      <c r="AM110" s="218"/>
      <c r="AN110" s="218"/>
      <c r="AO110" s="218"/>
      <c r="AP110" s="218"/>
      <c r="AQ110" s="218"/>
    </row>
    <row r="111" spans="2:43" ht="19.5" customHeight="1" x14ac:dyDescent="0.15">
      <c r="B111" s="218"/>
      <c r="C111" s="218"/>
      <c r="D111" s="218"/>
      <c r="E111" s="218"/>
      <c r="F111" s="218"/>
      <c r="G111" s="218"/>
      <c r="H111" s="218"/>
      <c r="I111" s="218"/>
      <c r="J111" s="218"/>
      <c r="K111" s="218"/>
      <c r="L111" s="218"/>
      <c r="M111" s="218"/>
      <c r="N111" s="218"/>
      <c r="O111" s="218"/>
      <c r="P111" s="218"/>
      <c r="Q111" s="218"/>
      <c r="R111" s="218"/>
      <c r="S111" s="218"/>
      <c r="T111" s="218"/>
      <c r="U111" s="218"/>
      <c r="V111" s="218"/>
      <c r="W111" s="218"/>
      <c r="X111" s="218"/>
      <c r="Y111" s="218"/>
      <c r="Z111" s="218"/>
      <c r="AA111" s="218"/>
      <c r="AB111" s="218"/>
      <c r="AC111" s="218"/>
      <c r="AD111" s="218"/>
      <c r="AE111" s="218"/>
      <c r="AF111" s="218"/>
      <c r="AG111" s="218"/>
      <c r="AH111" s="218"/>
      <c r="AI111" s="218"/>
      <c r="AJ111" s="218"/>
      <c r="AK111" s="218"/>
      <c r="AL111" s="218"/>
      <c r="AM111" s="218"/>
      <c r="AN111" s="218"/>
      <c r="AO111" s="218"/>
      <c r="AP111" s="218"/>
      <c r="AQ111" s="218"/>
    </row>
    <row r="112" spans="2:43" ht="19.5" customHeight="1" x14ac:dyDescent="0.15">
      <c r="B112" s="218"/>
      <c r="C112" s="218"/>
      <c r="D112" s="218"/>
      <c r="E112" s="218"/>
      <c r="F112" s="218"/>
      <c r="G112" s="218"/>
      <c r="H112" s="218"/>
      <c r="I112" s="218"/>
      <c r="J112" s="218"/>
      <c r="K112" s="218"/>
      <c r="L112" s="218"/>
      <c r="M112" s="218"/>
      <c r="N112" s="218"/>
      <c r="O112" s="218"/>
      <c r="P112" s="218"/>
      <c r="Q112" s="218"/>
      <c r="R112" s="218"/>
      <c r="S112" s="218"/>
      <c r="T112" s="218"/>
      <c r="U112" s="218"/>
      <c r="V112" s="218"/>
      <c r="W112" s="218"/>
      <c r="X112" s="218"/>
      <c r="Y112" s="218"/>
      <c r="Z112" s="218"/>
      <c r="AA112" s="218"/>
      <c r="AB112" s="218"/>
      <c r="AC112" s="218"/>
      <c r="AD112" s="218"/>
      <c r="AE112" s="218"/>
      <c r="AF112" s="218"/>
      <c r="AG112" s="218"/>
      <c r="AH112" s="218"/>
      <c r="AI112" s="218"/>
      <c r="AJ112" s="218"/>
      <c r="AK112" s="218"/>
      <c r="AL112" s="218"/>
      <c r="AM112" s="218"/>
      <c r="AN112" s="218"/>
      <c r="AO112" s="218"/>
      <c r="AP112" s="218"/>
      <c r="AQ112" s="218"/>
    </row>
    <row r="113" spans="2:43" ht="19.5" customHeight="1" x14ac:dyDescent="0.15">
      <c r="B113" s="218"/>
      <c r="C113" s="218"/>
      <c r="D113" s="218"/>
      <c r="E113" s="218"/>
      <c r="F113" s="218"/>
      <c r="G113" s="218"/>
      <c r="H113" s="218"/>
      <c r="I113" s="218"/>
      <c r="J113" s="218"/>
      <c r="K113" s="218"/>
      <c r="L113" s="218"/>
      <c r="M113" s="218"/>
      <c r="N113" s="218"/>
      <c r="O113" s="218"/>
      <c r="P113" s="218"/>
      <c r="Q113" s="218"/>
      <c r="R113" s="218"/>
      <c r="S113" s="218"/>
      <c r="T113" s="218"/>
      <c r="U113" s="218"/>
      <c r="V113" s="218"/>
      <c r="W113" s="218"/>
      <c r="X113" s="218"/>
      <c r="Y113" s="218"/>
      <c r="Z113" s="218"/>
      <c r="AA113" s="218"/>
      <c r="AB113" s="218"/>
      <c r="AC113" s="218"/>
      <c r="AD113" s="218"/>
      <c r="AE113" s="218"/>
      <c r="AF113" s="218"/>
      <c r="AG113" s="218"/>
      <c r="AH113" s="218"/>
      <c r="AI113" s="218"/>
      <c r="AJ113" s="218"/>
      <c r="AK113" s="218"/>
      <c r="AL113" s="218"/>
      <c r="AM113" s="218"/>
      <c r="AN113" s="218"/>
      <c r="AO113" s="218"/>
      <c r="AP113" s="218"/>
      <c r="AQ113" s="218"/>
    </row>
    <row r="114" spans="2:43" ht="19.5" customHeight="1" x14ac:dyDescent="0.15">
      <c r="B114" s="218"/>
      <c r="C114" s="218"/>
      <c r="D114" s="218"/>
      <c r="E114" s="218"/>
      <c r="F114" s="218"/>
      <c r="G114" s="218"/>
      <c r="H114" s="218"/>
      <c r="I114" s="218"/>
      <c r="J114" s="218"/>
      <c r="K114" s="218"/>
      <c r="L114" s="218"/>
      <c r="M114" s="218"/>
      <c r="N114" s="218"/>
      <c r="O114" s="218"/>
      <c r="P114" s="218"/>
      <c r="Q114" s="218"/>
      <c r="R114" s="218"/>
      <c r="S114" s="218"/>
      <c r="T114" s="218"/>
      <c r="U114" s="218"/>
      <c r="V114" s="218"/>
      <c r="W114" s="218"/>
      <c r="X114" s="218"/>
      <c r="Y114" s="218"/>
      <c r="Z114" s="218"/>
      <c r="AA114" s="218"/>
      <c r="AB114" s="218"/>
      <c r="AC114" s="218"/>
      <c r="AD114" s="218"/>
      <c r="AE114" s="218"/>
      <c r="AF114" s="218"/>
      <c r="AG114" s="218"/>
      <c r="AH114" s="218"/>
      <c r="AI114" s="218"/>
      <c r="AJ114" s="218"/>
      <c r="AK114" s="218"/>
      <c r="AL114" s="218"/>
      <c r="AM114" s="218"/>
      <c r="AN114" s="218"/>
      <c r="AO114" s="218"/>
      <c r="AP114" s="218"/>
      <c r="AQ114" s="218"/>
    </row>
    <row r="115" spans="2:43" ht="19.5" customHeight="1" x14ac:dyDescent="0.15">
      <c r="B115" s="218"/>
      <c r="C115" s="218"/>
      <c r="D115" s="218"/>
      <c r="E115" s="218"/>
      <c r="F115" s="218"/>
      <c r="G115" s="218"/>
      <c r="H115" s="218"/>
      <c r="I115" s="218"/>
      <c r="J115" s="218"/>
      <c r="K115" s="218"/>
      <c r="L115" s="218"/>
      <c r="M115" s="218"/>
      <c r="N115" s="218"/>
      <c r="O115" s="218"/>
      <c r="P115" s="218"/>
      <c r="Q115" s="218"/>
      <c r="R115" s="218"/>
      <c r="S115" s="218"/>
      <c r="T115" s="218"/>
      <c r="U115" s="218"/>
      <c r="V115" s="218"/>
      <c r="W115" s="218"/>
      <c r="X115" s="218"/>
      <c r="Y115" s="218"/>
      <c r="Z115" s="218"/>
      <c r="AA115" s="218"/>
      <c r="AB115" s="218"/>
      <c r="AC115" s="218"/>
      <c r="AD115" s="218"/>
      <c r="AE115" s="218"/>
      <c r="AF115" s="218"/>
      <c r="AG115" s="218"/>
      <c r="AH115" s="218"/>
      <c r="AI115" s="218"/>
      <c r="AJ115" s="218"/>
      <c r="AK115" s="218"/>
      <c r="AL115" s="218"/>
      <c r="AM115" s="218"/>
      <c r="AN115" s="218"/>
      <c r="AO115" s="218"/>
      <c r="AP115" s="218"/>
      <c r="AQ115" s="218"/>
    </row>
    <row r="116" spans="2:43" ht="19.5" customHeight="1" x14ac:dyDescent="0.15">
      <c r="B116" s="218"/>
      <c r="C116" s="218"/>
      <c r="D116" s="218"/>
      <c r="E116" s="218"/>
      <c r="F116" s="218"/>
      <c r="G116" s="218"/>
      <c r="H116" s="218"/>
      <c r="I116" s="218"/>
      <c r="J116" s="218"/>
      <c r="K116" s="218"/>
      <c r="L116" s="218"/>
      <c r="M116" s="218"/>
      <c r="N116" s="218"/>
      <c r="O116" s="218"/>
      <c r="P116" s="218"/>
      <c r="Q116" s="218"/>
      <c r="R116" s="218"/>
      <c r="S116" s="218"/>
      <c r="T116" s="218"/>
      <c r="U116" s="218"/>
      <c r="V116" s="218"/>
      <c r="W116" s="218"/>
      <c r="X116" s="218"/>
      <c r="Y116" s="218"/>
      <c r="Z116" s="218"/>
      <c r="AA116" s="218"/>
      <c r="AB116" s="218"/>
      <c r="AC116" s="218"/>
      <c r="AD116" s="218"/>
      <c r="AE116" s="218"/>
      <c r="AF116" s="218"/>
      <c r="AG116" s="218"/>
      <c r="AH116" s="218"/>
      <c r="AI116" s="218"/>
      <c r="AJ116" s="218"/>
      <c r="AK116" s="218"/>
      <c r="AL116" s="218"/>
      <c r="AM116" s="218"/>
      <c r="AN116" s="218"/>
      <c r="AO116" s="218"/>
      <c r="AP116" s="218"/>
      <c r="AQ116" s="218"/>
    </row>
    <row r="117" spans="2:43" ht="19.5" customHeight="1" x14ac:dyDescent="0.15">
      <c r="B117" s="218"/>
      <c r="C117" s="218"/>
      <c r="D117" s="218"/>
      <c r="E117" s="218"/>
      <c r="F117" s="218"/>
      <c r="G117" s="218"/>
      <c r="H117" s="218"/>
      <c r="I117" s="218"/>
      <c r="J117" s="218"/>
      <c r="K117" s="218"/>
      <c r="L117" s="218"/>
      <c r="M117" s="218"/>
      <c r="N117" s="218"/>
      <c r="O117" s="218"/>
      <c r="P117" s="218"/>
      <c r="Q117" s="218"/>
      <c r="R117" s="218"/>
      <c r="S117" s="218"/>
      <c r="T117" s="218"/>
      <c r="U117" s="218"/>
      <c r="V117" s="218"/>
      <c r="W117" s="218"/>
      <c r="X117" s="218"/>
      <c r="Y117" s="218"/>
      <c r="Z117" s="218"/>
      <c r="AA117" s="218"/>
      <c r="AB117" s="218"/>
      <c r="AC117" s="218"/>
      <c r="AD117" s="218"/>
      <c r="AE117" s="218"/>
      <c r="AF117" s="218"/>
      <c r="AG117" s="218"/>
      <c r="AH117" s="218"/>
      <c r="AI117" s="218"/>
      <c r="AJ117" s="218"/>
      <c r="AK117" s="218"/>
      <c r="AL117" s="218"/>
      <c r="AM117" s="218"/>
      <c r="AN117" s="218"/>
      <c r="AO117" s="218"/>
      <c r="AP117" s="218"/>
      <c r="AQ117" s="218"/>
    </row>
    <row r="118" spans="2:43" ht="19.5" customHeight="1" x14ac:dyDescent="0.15">
      <c r="B118" s="218"/>
      <c r="C118" s="218"/>
      <c r="D118" s="218"/>
      <c r="E118" s="218"/>
      <c r="F118" s="218"/>
      <c r="G118" s="218"/>
      <c r="H118" s="218"/>
      <c r="I118" s="218"/>
      <c r="J118" s="218"/>
      <c r="K118" s="218"/>
      <c r="L118" s="218"/>
      <c r="M118" s="218"/>
      <c r="N118" s="218"/>
      <c r="O118" s="218"/>
      <c r="P118" s="218"/>
      <c r="Q118" s="218"/>
      <c r="R118" s="218"/>
      <c r="S118" s="218"/>
      <c r="T118" s="218"/>
      <c r="U118" s="218"/>
      <c r="V118" s="218"/>
      <c r="W118" s="218"/>
      <c r="X118" s="218"/>
      <c r="Y118" s="218"/>
      <c r="Z118" s="218"/>
      <c r="AA118" s="218"/>
      <c r="AB118" s="218"/>
      <c r="AC118" s="218"/>
      <c r="AD118" s="218"/>
      <c r="AE118" s="218"/>
      <c r="AF118" s="218"/>
      <c r="AG118" s="218"/>
      <c r="AH118" s="218"/>
      <c r="AI118" s="218"/>
      <c r="AJ118" s="218"/>
      <c r="AK118" s="218"/>
      <c r="AL118" s="218"/>
      <c r="AM118" s="218"/>
      <c r="AN118" s="218"/>
      <c r="AO118" s="218"/>
      <c r="AP118" s="218"/>
      <c r="AQ118" s="218"/>
    </row>
    <row r="119" spans="2:43" ht="19.5" customHeight="1" x14ac:dyDescent="0.15">
      <c r="B119" s="218"/>
      <c r="C119" s="218"/>
      <c r="D119" s="218"/>
      <c r="E119" s="218"/>
      <c r="F119" s="218"/>
      <c r="G119" s="218"/>
      <c r="H119" s="218"/>
      <c r="I119" s="218"/>
      <c r="J119" s="218"/>
      <c r="K119" s="218"/>
      <c r="L119" s="218"/>
      <c r="M119" s="218"/>
      <c r="N119" s="218"/>
      <c r="O119" s="218"/>
      <c r="P119" s="218"/>
      <c r="Q119" s="218"/>
      <c r="R119" s="218"/>
      <c r="S119" s="218"/>
      <c r="T119" s="218"/>
      <c r="U119" s="218"/>
      <c r="V119" s="218"/>
      <c r="W119" s="218"/>
      <c r="X119" s="218"/>
      <c r="Y119" s="218"/>
      <c r="Z119" s="218"/>
      <c r="AA119" s="218"/>
      <c r="AB119" s="218"/>
      <c r="AC119" s="218"/>
      <c r="AD119" s="218"/>
      <c r="AE119" s="218"/>
      <c r="AF119" s="218"/>
      <c r="AG119" s="218"/>
      <c r="AH119" s="218"/>
      <c r="AI119" s="218"/>
      <c r="AJ119" s="218"/>
      <c r="AK119" s="218"/>
      <c r="AL119" s="218"/>
      <c r="AM119" s="218"/>
      <c r="AN119" s="218"/>
      <c r="AO119" s="218"/>
      <c r="AP119" s="218"/>
      <c r="AQ119" s="218"/>
    </row>
    <row r="120" spans="2:43" ht="19.5" customHeight="1" x14ac:dyDescent="0.15">
      <c r="B120" s="218"/>
      <c r="C120" s="218"/>
      <c r="D120" s="218"/>
      <c r="E120" s="218"/>
      <c r="F120" s="218"/>
      <c r="G120" s="218"/>
      <c r="H120" s="218"/>
      <c r="I120" s="218"/>
      <c r="J120" s="218"/>
      <c r="K120" s="218"/>
      <c r="L120" s="218"/>
      <c r="M120" s="218"/>
      <c r="N120" s="218"/>
      <c r="O120" s="218"/>
      <c r="P120" s="218"/>
      <c r="Q120" s="218"/>
      <c r="R120" s="218"/>
      <c r="S120" s="218"/>
      <c r="T120" s="218"/>
      <c r="U120" s="218"/>
      <c r="V120" s="218"/>
      <c r="W120" s="218"/>
      <c r="X120" s="218"/>
      <c r="Y120" s="218"/>
      <c r="Z120" s="218"/>
      <c r="AA120" s="218"/>
      <c r="AB120" s="218"/>
      <c r="AC120" s="218"/>
      <c r="AD120" s="218"/>
      <c r="AE120" s="218"/>
      <c r="AF120" s="218"/>
      <c r="AG120" s="218"/>
      <c r="AH120" s="218"/>
      <c r="AI120" s="218"/>
      <c r="AJ120" s="218"/>
      <c r="AK120" s="218"/>
      <c r="AL120" s="218"/>
      <c r="AM120" s="218"/>
      <c r="AN120" s="218"/>
      <c r="AO120" s="218"/>
      <c r="AP120" s="218"/>
      <c r="AQ120" s="218"/>
    </row>
    <row r="121" spans="2:43" ht="19.5" customHeight="1" x14ac:dyDescent="0.15">
      <c r="B121" s="218"/>
      <c r="C121" s="218"/>
      <c r="D121" s="218"/>
      <c r="E121" s="218"/>
      <c r="F121" s="218"/>
      <c r="G121" s="218"/>
      <c r="H121" s="218"/>
      <c r="I121" s="218"/>
      <c r="J121" s="218"/>
      <c r="K121" s="218"/>
      <c r="L121" s="218"/>
      <c r="M121" s="218"/>
      <c r="N121" s="218"/>
      <c r="O121" s="218"/>
      <c r="P121" s="218"/>
      <c r="Q121" s="218"/>
      <c r="R121" s="218"/>
      <c r="S121" s="218"/>
      <c r="T121" s="218"/>
      <c r="U121" s="218"/>
      <c r="V121" s="218"/>
      <c r="W121" s="218"/>
      <c r="X121" s="218"/>
      <c r="Y121" s="218"/>
      <c r="Z121" s="218"/>
      <c r="AA121" s="218"/>
      <c r="AB121" s="218"/>
      <c r="AC121" s="218"/>
      <c r="AD121" s="218"/>
      <c r="AE121" s="218"/>
      <c r="AF121" s="218"/>
      <c r="AG121" s="218"/>
      <c r="AH121" s="218"/>
      <c r="AI121" s="218"/>
      <c r="AJ121" s="218"/>
      <c r="AK121" s="218"/>
      <c r="AL121" s="218"/>
      <c r="AM121" s="218"/>
      <c r="AN121" s="218"/>
      <c r="AO121" s="218"/>
      <c r="AP121" s="218"/>
      <c r="AQ121" s="218"/>
    </row>
    <row r="122" spans="2:43" ht="19.5" customHeight="1" x14ac:dyDescent="0.15">
      <c r="B122" s="218"/>
      <c r="C122" s="218"/>
      <c r="D122" s="218"/>
      <c r="E122" s="218"/>
      <c r="F122" s="218"/>
      <c r="G122" s="218"/>
      <c r="H122" s="218"/>
      <c r="I122" s="218"/>
      <c r="J122" s="218"/>
      <c r="K122" s="218"/>
      <c r="L122" s="218"/>
      <c r="M122" s="218"/>
      <c r="N122" s="218"/>
      <c r="O122" s="218"/>
      <c r="P122" s="218"/>
      <c r="Q122" s="218"/>
      <c r="R122" s="218"/>
      <c r="S122" s="218"/>
      <c r="T122" s="218"/>
      <c r="U122" s="218"/>
      <c r="V122" s="218"/>
      <c r="W122" s="218"/>
      <c r="X122" s="218"/>
      <c r="Y122" s="218"/>
      <c r="Z122" s="218"/>
      <c r="AA122" s="218"/>
      <c r="AB122" s="218"/>
      <c r="AC122" s="218"/>
      <c r="AD122" s="218"/>
      <c r="AE122" s="218"/>
      <c r="AF122" s="218"/>
      <c r="AG122" s="218"/>
      <c r="AH122" s="218"/>
      <c r="AI122" s="218"/>
      <c r="AJ122" s="218"/>
      <c r="AK122" s="218"/>
      <c r="AL122" s="218"/>
      <c r="AM122" s="218"/>
      <c r="AN122" s="218"/>
      <c r="AO122" s="218"/>
      <c r="AP122" s="218"/>
      <c r="AQ122" s="218"/>
    </row>
    <row r="123" spans="2:43" ht="19.5" customHeight="1" x14ac:dyDescent="0.15">
      <c r="B123" s="218"/>
      <c r="C123" s="218"/>
      <c r="D123" s="218"/>
      <c r="E123" s="218"/>
      <c r="F123" s="218"/>
      <c r="G123" s="218"/>
      <c r="H123" s="218"/>
      <c r="I123" s="218"/>
      <c r="J123" s="218"/>
      <c r="K123" s="218"/>
      <c r="L123" s="218"/>
      <c r="M123" s="218"/>
      <c r="N123" s="218"/>
      <c r="O123" s="218"/>
      <c r="P123" s="218"/>
      <c r="Q123" s="218"/>
      <c r="R123" s="218"/>
      <c r="S123" s="218"/>
      <c r="T123" s="218"/>
      <c r="U123" s="218"/>
      <c r="V123" s="218"/>
      <c r="W123" s="218"/>
      <c r="X123" s="218"/>
      <c r="Y123" s="218"/>
      <c r="Z123" s="218"/>
      <c r="AA123" s="218"/>
      <c r="AB123" s="218"/>
      <c r="AC123" s="218"/>
      <c r="AD123" s="218"/>
      <c r="AE123" s="218"/>
      <c r="AF123" s="218"/>
      <c r="AG123" s="218"/>
      <c r="AH123" s="218"/>
      <c r="AI123" s="218"/>
      <c r="AJ123" s="218"/>
      <c r="AK123" s="218"/>
      <c r="AL123" s="218"/>
      <c r="AM123" s="218"/>
      <c r="AN123" s="218"/>
      <c r="AO123" s="218"/>
      <c r="AP123" s="218"/>
      <c r="AQ123" s="218"/>
    </row>
    <row r="124" spans="2:43" ht="19.5" customHeight="1" x14ac:dyDescent="0.15">
      <c r="B124" s="218"/>
      <c r="C124" s="218"/>
      <c r="D124" s="218"/>
      <c r="E124" s="218"/>
      <c r="F124" s="218"/>
      <c r="G124" s="218"/>
      <c r="H124" s="218"/>
      <c r="I124" s="218"/>
      <c r="J124" s="218"/>
      <c r="K124" s="218"/>
      <c r="L124" s="218"/>
      <c r="M124" s="218"/>
      <c r="N124" s="218"/>
      <c r="O124" s="218"/>
      <c r="P124" s="218"/>
      <c r="Q124" s="218"/>
      <c r="R124" s="218"/>
      <c r="S124" s="218"/>
      <c r="T124" s="218"/>
      <c r="U124" s="218"/>
      <c r="V124" s="218"/>
      <c r="W124" s="218"/>
      <c r="X124" s="218"/>
      <c r="Y124" s="218"/>
      <c r="Z124" s="218"/>
      <c r="AA124" s="218"/>
      <c r="AB124" s="218"/>
      <c r="AC124" s="218"/>
      <c r="AD124" s="218"/>
      <c r="AE124" s="218"/>
      <c r="AF124" s="218"/>
      <c r="AG124" s="218"/>
      <c r="AH124" s="218"/>
      <c r="AI124" s="218"/>
      <c r="AJ124" s="218"/>
      <c r="AK124" s="218"/>
      <c r="AL124" s="218"/>
      <c r="AM124" s="218"/>
      <c r="AN124" s="218"/>
      <c r="AO124" s="218"/>
      <c r="AP124" s="218"/>
      <c r="AQ124" s="218"/>
    </row>
    <row r="125" spans="2:43" ht="19.5" customHeight="1" x14ac:dyDescent="0.15">
      <c r="B125" s="218"/>
      <c r="C125" s="218"/>
      <c r="D125" s="218"/>
      <c r="E125" s="218"/>
      <c r="F125" s="218"/>
      <c r="G125" s="218"/>
      <c r="H125" s="218"/>
      <c r="I125" s="218"/>
      <c r="J125" s="218"/>
      <c r="K125" s="218"/>
      <c r="L125" s="218"/>
      <c r="M125" s="218"/>
      <c r="N125" s="218"/>
      <c r="O125" s="218"/>
      <c r="P125" s="218"/>
      <c r="Q125" s="218"/>
      <c r="R125" s="218"/>
      <c r="S125" s="218"/>
      <c r="T125" s="218"/>
      <c r="U125" s="218"/>
      <c r="V125" s="218"/>
      <c r="W125" s="218"/>
      <c r="X125" s="218"/>
      <c r="Y125" s="218"/>
      <c r="Z125" s="218"/>
      <c r="AA125" s="218"/>
      <c r="AB125" s="218"/>
      <c r="AC125" s="218"/>
      <c r="AD125" s="218"/>
      <c r="AE125" s="218"/>
      <c r="AF125" s="218"/>
      <c r="AG125" s="218"/>
      <c r="AH125" s="218"/>
      <c r="AI125" s="218"/>
      <c r="AJ125" s="218"/>
      <c r="AK125" s="218"/>
      <c r="AL125" s="218"/>
      <c r="AM125" s="218"/>
      <c r="AN125" s="218"/>
      <c r="AO125" s="218"/>
      <c r="AP125" s="218"/>
      <c r="AQ125" s="218"/>
    </row>
    <row r="126" spans="2:43" ht="19.5" customHeight="1" x14ac:dyDescent="0.15">
      <c r="B126" s="218"/>
      <c r="C126" s="218"/>
      <c r="D126" s="218"/>
      <c r="E126" s="218"/>
      <c r="F126" s="218"/>
      <c r="G126" s="218"/>
      <c r="H126" s="218"/>
      <c r="I126" s="218"/>
      <c r="J126" s="218"/>
      <c r="K126" s="218"/>
      <c r="L126" s="218"/>
      <c r="M126" s="218"/>
      <c r="N126" s="218"/>
      <c r="O126" s="218"/>
      <c r="P126" s="218"/>
      <c r="Q126" s="218"/>
      <c r="R126" s="218"/>
      <c r="S126" s="218"/>
      <c r="T126" s="218"/>
      <c r="U126" s="218"/>
      <c r="V126" s="218"/>
      <c r="W126" s="218"/>
      <c r="X126" s="218"/>
      <c r="Y126" s="218"/>
      <c r="Z126" s="218"/>
      <c r="AA126" s="218"/>
      <c r="AB126" s="218"/>
      <c r="AC126" s="218"/>
      <c r="AD126" s="218"/>
      <c r="AE126" s="218"/>
      <c r="AF126" s="218"/>
      <c r="AG126" s="218"/>
      <c r="AH126" s="218"/>
      <c r="AI126" s="218"/>
      <c r="AJ126" s="218"/>
      <c r="AK126" s="218"/>
      <c r="AL126" s="218"/>
      <c r="AM126" s="218"/>
      <c r="AN126" s="218"/>
      <c r="AO126" s="218"/>
      <c r="AP126" s="218"/>
      <c r="AQ126" s="218"/>
    </row>
    <row r="127" spans="2:43" ht="19.5" customHeight="1" x14ac:dyDescent="0.15">
      <c r="B127" s="218"/>
      <c r="C127" s="218"/>
      <c r="D127" s="218"/>
      <c r="E127" s="218"/>
      <c r="F127" s="218"/>
      <c r="G127" s="218"/>
      <c r="H127" s="218"/>
      <c r="I127" s="218"/>
      <c r="J127" s="218"/>
      <c r="K127" s="218"/>
      <c r="L127" s="218"/>
      <c r="M127" s="218"/>
      <c r="N127" s="218"/>
      <c r="O127" s="218"/>
      <c r="P127" s="218"/>
      <c r="Q127" s="218"/>
      <c r="R127" s="218"/>
      <c r="S127" s="218"/>
      <c r="T127" s="218"/>
      <c r="U127" s="218"/>
      <c r="V127" s="218"/>
      <c r="W127" s="218"/>
      <c r="X127" s="218"/>
      <c r="Y127" s="218"/>
      <c r="Z127" s="218"/>
      <c r="AA127" s="218"/>
      <c r="AB127" s="218"/>
      <c r="AC127" s="218"/>
      <c r="AD127" s="218"/>
      <c r="AE127" s="218"/>
      <c r="AF127" s="218"/>
      <c r="AG127" s="218"/>
      <c r="AH127" s="218"/>
      <c r="AI127" s="218"/>
      <c r="AJ127" s="218"/>
      <c r="AK127" s="218"/>
      <c r="AL127" s="218"/>
      <c r="AM127" s="218"/>
      <c r="AN127" s="218"/>
      <c r="AO127" s="218"/>
      <c r="AP127" s="218"/>
      <c r="AQ127" s="218"/>
    </row>
    <row r="128" spans="2:43" ht="19.5" customHeight="1" x14ac:dyDescent="0.15">
      <c r="B128" s="218"/>
      <c r="C128" s="218"/>
      <c r="D128" s="218"/>
      <c r="E128" s="218"/>
      <c r="F128" s="218"/>
      <c r="G128" s="218"/>
      <c r="H128" s="218"/>
      <c r="I128" s="218"/>
      <c r="J128" s="218"/>
      <c r="K128" s="218"/>
      <c r="L128" s="218"/>
      <c r="M128" s="218"/>
      <c r="N128" s="218"/>
      <c r="O128" s="218"/>
      <c r="P128" s="218"/>
      <c r="Q128" s="218"/>
      <c r="R128" s="218"/>
      <c r="S128" s="218"/>
      <c r="T128" s="218"/>
      <c r="U128" s="218"/>
      <c r="V128" s="218"/>
      <c r="W128" s="218"/>
      <c r="X128" s="218"/>
      <c r="Y128" s="218"/>
      <c r="Z128" s="218"/>
      <c r="AA128" s="218"/>
      <c r="AB128" s="218"/>
      <c r="AC128" s="218"/>
      <c r="AD128" s="218"/>
      <c r="AE128" s="218"/>
      <c r="AF128" s="218"/>
      <c r="AG128" s="218"/>
      <c r="AH128" s="218"/>
      <c r="AI128" s="218"/>
      <c r="AJ128" s="218"/>
      <c r="AK128" s="218"/>
      <c r="AL128" s="218"/>
      <c r="AM128" s="218"/>
      <c r="AN128" s="218"/>
      <c r="AO128" s="218"/>
      <c r="AP128" s="218"/>
      <c r="AQ128" s="218"/>
    </row>
    <row r="129" spans="2:43" ht="19.5" customHeight="1" x14ac:dyDescent="0.15">
      <c r="B129" s="218"/>
      <c r="C129" s="218"/>
      <c r="D129" s="218"/>
      <c r="E129" s="218"/>
      <c r="F129" s="218"/>
      <c r="G129" s="218"/>
      <c r="H129" s="218"/>
      <c r="I129" s="218"/>
      <c r="J129" s="218"/>
      <c r="K129" s="218"/>
      <c r="L129" s="218"/>
      <c r="M129" s="218"/>
      <c r="N129" s="218"/>
      <c r="O129" s="218"/>
      <c r="P129" s="218"/>
      <c r="Q129" s="218"/>
      <c r="R129" s="218"/>
      <c r="S129" s="218"/>
      <c r="T129" s="218"/>
      <c r="U129" s="218"/>
      <c r="V129" s="218"/>
      <c r="W129" s="218"/>
      <c r="X129" s="218"/>
      <c r="Y129" s="218"/>
      <c r="Z129" s="218"/>
      <c r="AA129" s="218"/>
      <c r="AB129" s="218"/>
      <c r="AC129" s="218"/>
      <c r="AD129" s="218"/>
      <c r="AE129" s="218"/>
      <c r="AF129" s="218"/>
      <c r="AG129" s="218"/>
      <c r="AH129" s="218"/>
      <c r="AI129" s="218"/>
      <c r="AJ129" s="218"/>
      <c r="AK129" s="218"/>
      <c r="AL129" s="218"/>
      <c r="AM129" s="218"/>
      <c r="AN129" s="218"/>
      <c r="AO129" s="218"/>
      <c r="AP129" s="218"/>
      <c r="AQ129" s="218"/>
    </row>
    <row r="130" spans="2:43" ht="19.5" customHeight="1" x14ac:dyDescent="0.15">
      <c r="B130" s="218"/>
      <c r="C130" s="218"/>
      <c r="D130" s="218"/>
      <c r="E130" s="218"/>
      <c r="F130" s="218"/>
      <c r="G130" s="218"/>
      <c r="H130" s="218"/>
      <c r="I130" s="218"/>
      <c r="J130" s="218"/>
      <c r="K130" s="218"/>
      <c r="L130" s="218"/>
      <c r="M130" s="218"/>
      <c r="N130" s="218"/>
      <c r="O130" s="218"/>
      <c r="P130" s="218"/>
      <c r="Q130" s="218"/>
      <c r="R130" s="218"/>
      <c r="S130" s="218"/>
      <c r="T130" s="218"/>
      <c r="U130" s="218"/>
      <c r="V130" s="218"/>
      <c r="W130" s="218"/>
      <c r="X130" s="218"/>
      <c r="Y130" s="218"/>
      <c r="Z130" s="218"/>
      <c r="AA130" s="218"/>
      <c r="AB130" s="218"/>
      <c r="AC130" s="218"/>
      <c r="AD130" s="218"/>
      <c r="AE130" s="218"/>
      <c r="AF130" s="218"/>
      <c r="AG130" s="218"/>
      <c r="AH130" s="218"/>
      <c r="AI130" s="218"/>
      <c r="AJ130" s="218"/>
      <c r="AK130" s="218"/>
      <c r="AL130" s="218"/>
      <c r="AM130" s="218"/>
      <c r="AN130" s="218"/>
      <c r="AO130" s="218"/>
      <c r="AP130" s="218"/>
      <c r="AQ130" s="218"/>
    </row>
    <row r="131" spans="2:43" ht="19.5" customHeight="1" x14ac:dyDescent="0.15">
      <c r="B131" s="218"/>
      <c r="C131" s="218"/>
      <c r="D131" s="218"/>
      <c r="E131" s="218"/>
      <c r="F131" s="218"/>
      <c r="G131" s="218"/>
      <c r="H131" s="218"/>
      <c r="I131" s="218"/>
      <c r="J131" s="218"/>
      <c r="K131" s="218"/>
      <c r="L131" s="218"/>
      <c r="M131" s="218"/>
      <c r="N131" s="218"/>
      <c r="O131" s="218"/>
      <c r="P131" s="218"/>
      <c r="Q131" s="218"/>
      <c r="R131" s="218"/>
      <c r="S131" s="218"/>
      <c r="T131" s="218"/>
      <c r="U131" s="218"/>
      <c r="V131" s="218"/>
      <c r="W131" s="218"/>
      <c r="X131" s="218"/>
      <c r="Y131" s="218"/>
      <c r="Z131" s="218"/>
      <c r="AA131" s="218"/>
      <c r="AB131" s="218"/>
      <c r="AC131" s="218"/>
      <c r="AD131" s="218"/>
      <c r="AE131" s="218"/>
      <c r="AF131" s="218"/>
      <c r="AG131" s="218"/>
      <c r="AH131" s="218"/>
      <c r="AI131" s="218"/>
      <c r="AJ131" s="218"/>
      <c r="AK131" s="218"/>
      <c r="AL131" s="218"/>
      <c r="AM131" s="218"/>
      <c r="AN131" s="218"/>
      <c r="AO131" s="218"/>
      <c r="AP131" s="218"/>
      <c r="AQ131" s="218"/>
    </row>
    <row r="132" spans="2:43" ht="19.5" customHeight="1" x14ac:dyDescent="0.15">
      <c r="B132" s="218"/>
      <c r="C132" s="218"/>
      <c r="D132" s="218"/>
      <c r="E132" s="218"/>
      <c r="F132" s="218"/>
      <c r="G132" s="218"/>
      <c r="H132" s="218"/>
      <c r="I132" s="218"/>
      <c r="J132" s="218"/>
      <c r="K132" s="218"/>
      <c r="L132" s="218"/>
      <c r="M132" s="218"/>
      <c r="N132" s="218"/>
      <c r="O132" s="218"/>
      <c r="P132" s="218"/>
      <c r="Q132" s="218"/>
      <c r="R132" s="218"/>
      <c r="S132" s="218"/>
      <c r="T132" s="218"/>
      <c r="U132" s="218"/>
      <c r="V132" s="218"/>
      <c r="W132" s="218"/>
      <c r="X132" s="218"/>
      <c r="Y132" s="218"/>
      <c r="Z132" s="218"/>
      <c r="AA132" s="218"/>
      <c r="AB132" s="218"/>
      <c r="AC132" s="218"/>
      <c r="AD132" s="218"/>
      <c r="AE132" s="218"/>
      <c r="AF132" s="218"/>
      <c r="AG132" s="218"/>
      <c r="AH132" s="218"/>
      <c r="AI132" s="218"/>
      <c r="AJ132" s="218"/>
      <c r="AK132" s="218"/>
      <c r="AL132" s="218"/>
      <c r="AM132" s="218"/>
      <c r="AN132" s="218"/>
      <c r="AO132" s="218"/>
      <c r="AP132" s="218"/>
      <c r="AQ132" s="218"/>
    </row>
    <row r="133" spans="2:43" ht="19.5" customHeight="1" x14ac:dyDescent="0.15">
      <c r="B133" s="218"/>
      <c r="C133" s="218"/>
      <c r="D133" s="218"/>
      <c r="E133" s="218"/>
      <c r="F133" s="218"/>
      <c r="G133" s="218"/>
      <c r="H133" s="218"/>
      <c r="I133" s="218"/>
      <c r="J133" s="218"/>
      <c r="K133" s="218"/>
      <c r="L133" s="218"/>
      <c r="M133" s="218"/>
      <c r="N133" s="218"/>
      <c r="O133" s="218"/>
      <c r="P133" s="218"/>
      <c r="Q133" s="218"/>
      <c r="R133" s="218"/>
      <c r="S133" s="218"/>
      <c r="T133" s="218"/>
      <c r="U133" s="218"/>
      <c r="V133" s="218"/>
      <c r="W133" s="218"/>
      <c r="X133" s="218"/>
      <c r="Y133" s="218"/>
      <c r="Z133" s="218"/>
      <c r="AA133" s="218"/>
      <c r="AB133" s="218"/>
      <c r="AC133" s="218"/>
      <c r="AD133" s="218"/>
      <c r="AE133" s="218"/>
      <c r="AF133" s="218"/>
      <c r="AG133" s="218"/>
      <c r="AH133" s="218"/>
      <c r="AI133" s="218"/>
      <c r="AJ133" s="218"/>
      <c r="AK133" s="218"/>
      <c r="AL133" s="218"/>
      <c r="AM133" s="218"/>
      <c r="AN133" s="218"/>
      <c r="AO133" s="218"/>
      <c r="AP133" s="218"/>
      <c r="AQ133" s="218"/>
    </row>
    <row r="134" spans="2:43" ht="19.5" customHeight="1" x14ac:dyDescent="0.15">
      <c r="B134" s="218"/>
      <c r="C134" s="218"/>
      <c r="D134" s="218"/>
      <c r="E134" s="218"/>
      <c r="F134" s="218"/>
      <c r="G134" s="218"/>
      <c r="H134" s="218"/>
      <c r="I134" s="218"/>
      <c r="J134" s="218"/>
      <c r="K134" s="218"/>
      <c r="L134" s="218"/>
      <c r="M134" s="218"/>
      <c r="N134" s="218"/>
      <c r="O134" s="218"/>
      <c r="P134" s="218"/>
      <c r="Q134" s="218"/>
      <c r="R134" s="218"/>
      <c r="S134" s="218"/>
      <c r="T134" s="218"/>
      <c r="U134" s="218"/>
      <c r="V134" s="218"/>
      <c r="W134" s="218"/>
      <c r="X134" s="218"/>
      <c r="Y134" s="218"/>
      <c r="Z134" s="218"/>
      <c r="AA134" s="218"/>
      <c r="AB134" s="218"/>
      <c r="AC134" s="218"/>
      <c r="AD134" s="218"/>
      <c r="AE134" s="218"/>
      <c r="AF134" s="218"/>
      <c r="AG134" s="218"/>
      <c r="AH134" s="218"/>
      <c r="AI134" s="218"/>
      <c r="AJ134" s="218"/>
      <c r="AK134" s="218"/>
      <c r="AL134" s="218"/>
      <c r="AM134" s="218"/>
      <c r="AN134" s="218"/>
      <c r="AO134" s="218"/>
      <c r="AP134" s="218"/>
      <c r="AQ134" s="218"/>
    </row>
    <row r="135" spans="2:43" ht="19.5" customHeight="1" x14ac:dyDescent="0.15">
      <c r="B135" s="218"/>
      <c r="C135" s="218"/>
      <c r="D135" s="218"/>
      <c r="E135" s="218"/>
      <c r="F135" s="218"/>
      <c r="G135" s="218"/>
      <c r="H135" s="218"/>
      <c r="I135" s="218"/>
      <c r="J135" s="218"/>
      <c r="K135" s="218"/>
      <c r="L135" s="218"/>
      <c r="M135" s="218"/>
      <c r="N135" s="218"/>
      <c r="O135" s="218"/>
      <c r="P135" s="218"/>
      <c r="Q135" s="218"/>
      <c r="R135" s="218"/>
      <c r="S135" s="218"/>
      <c r="T135" s="218"/>
      <c r="U135" s="218"/>
      <c r="V135" s="218"/>
      <c r="W135" s="218"/>
      <c r="X135" s="218"/>
      <c r="Y135" s="218"/>
      <c r="Z135" s="218"/>
      <c r="AA135" s="218"/>
      <c r="AB135" s="218"/>
      <c r="AC135" s="218"/>
      <c r="AD135" s="218"/>
      <c r="AE135" s="218"/>
      <c r="AF135" s="218"/>
      <c r="AG135" s="218"/>
      <c r="AH135" s="218"/>
      <c r="AI135" s="218"/>
      <c r="AJ135" s="218"/>
      <c r="AK135" s="218"/>
      <c r="AL135" s="218"/>
      <c r="AM135" s="218"/>
      <c r="AN135" s="218"/>
      <c r="AO135" s="218"/>
      <c r="AP135" s="218"/>
      <c r="AQ135" s="218"/>
    </row>
    <row r="136" spans="2:43" ht="19.5" customHeight="1" x14ac:dyDescent="0.15">
      <c r="B136" s="218"/>
      <c r="C136" s="218"/>
      <c r="D136" s="218"/>
      <c r="E136" s="218"/>
      <c r="F136" s="218"/>
      <c r="G136" s="218"/>
      <c r="H136" s="218"/>
      <c r="I136" s="218"/>
      <c r="J136" s="218"/>
      <c r="K136" s="218"/>
      <c r="L136" s="218"/>
      <c r="M136" s="218"/>
      <c r="N136" s="218"/>
      <c r="O136" s="218"/>
      <c r="P136" s="218"/>
      <c r="Q136" s="218"/>
      <c r="R136" s="218"/>
      <c r="S136" s="218"/>
      <c r="T136" s="218"/>
      <c r="U136" s="218"/>
      <c r="V136" s="218"/>
      <c r="W136" s="218"/>
      <c r="X136" s="218"/>
      <c r="Y136" s="218"/>
      <c r="Z136" s="218"/>
      <c r="AA136" s="218"/>
      <c r="AB136" s="218"/>
      <c r="AC136" s="218"/>
      <c r="AD136" s="218"/>
      <c r="AE136" s="218"/>
      <c r="AF136" s="218"/>
      <c r="AG136" s="218"/>
      <c r="AH136" s="218"/>
      <c r="AI136" s="218"/>
      <c r="AJ136" s="218"/>
      <c r="AK136" s="218"/>
      <c r="AL136" s="218"/>
      <c r="AM136" s="218"/>
      <c r="AN136" s="218"/>
      <c r="AO136" s="218"/>
      <c r="AP136" s="218"/>
      <c r="AQ136" s="218"/>
    </row>
    <row r="137" spans="2:43" ht="19.5" customHeight="1" x14ac:dyDescent="0.15">
      <c r="B137" s="218"/>
      <c r="C137" s="218"/>
      <c r="D137" s="218"/>
      <c r="E137" s="218"/>
      <c r="F137" s="218"/>
      <c r="G137" s="218"/>
      <c r="H137" s="218"/>
      <c r="I137" s="218"/>
      <c r="J137" s="218"/>
      <c r="K137" s="218"/>
      <c r="L137" s="218"/>
      <c r="M137" s="218"/>
      <c r="N137" s="218"/>
      <c r="O137" s="218"/>
      <c r="P137" s="218"/>
      <c r="Q137" s="218"/>
      <c r="R137" s="218"/>
      <c r="S137" s="218"/>
      <c r="T137" s="218"/>
      <c r="U137" s="218"/>
      <c r="V137" s="218"/>
      <c r="W137" s="218"/>
      <c r="X137" s="218"/>
      <c r="Y137" s="218"/>
      <c r="Z137" s="218"/>
      <c r="AA137" s="218"/>
      <c r="AB137" s="218"/>
      <c r="AC137" s="218"/>
      <c r="AD137" s="218"/>
      <c r="AE137" s="218"/>
      <c r="AF137" s="218"/>
      <c r="AG137" s="218"/>
      <c r="AH137" s="218"/>
      <c r="AI137" s="218"/>
      <c r="AJ137" s="218"/>
      <c r="AK137" s="218"/>
      <c r="AL137" s="218"/>
      <c r="AM137" s="218"/>
      <c r="AN137" s="218"/>
      <c r="AO137" s="218"/>
      <c r="AP137" s="218"/>
      <c r="AQ137" s="218"/>
    </row>
    <row r="138" spans="2:43" ht="19.5" customHeight="1" x14ac:dyDescent="0.15">
      <c r="B138" s="218"/>
      <c r="C138" s="218"/>
      <c r="D138" s="218"/>
      <c r="E138" s="218"/>
      <c r="F138" s="218"/>
      <c r="G138" s="218"/>
      <c r="H138" s="218"/>
      <c r="I138" s="218"/>
      <c r="J138" s="218"/>
      <c r="K138" s="218"/>
      <c r="L138" s="218"/>
      <c r="M138" s="218"/>
      <c r="N138" s="218"/>
      <c r="O138" s="218"/>
      <c r="P138" s="218"/>
      <c r="Q138" s="218"/>
      <c r="R138" s="218"/>
      <c r="S138" s="218"/>
      <c r="T138" s="218"/>
      <c r="U138" s="218"/>
      <c r="V138" s="218"/>
      <c r="W138" s="218"/>
      <c r="X138" s="218"/>
      <c r="Y138" s="218"/>
      <c r="Z138" s="218"/>
      <c r="AA138" s="218"/>
      <c r="AB138" s="218"/>
      <c r="AC138" s="218"/>
      <c r="AD138" s="218"/>
      <c r="AE138" s="218"/>
      <c r="AF138" s="218"/>
      <c r="AG138" s="218"/>
      <c r="AH138" s="218"/>
      <c r="AI138" s="218"/>
      <c r="AJ138" s="218"/>
      <c r="AK138" s="218"/>
      <c r="AL138" s="218"/>
      <c r="AM138" s="218"/>
      <c r="AN138" s="218"/>
      <c r="AO138" s="218"/>
      <c r="AP138" s="218"/>
      <c r="AQ138" s="218"/>
    </row>
    <row r="139" spans="2:43" ht="19.5" customHeight="1" x14ac:dyDescent="0.15">
      <c r="B139" s="218"/>
      <c r="C139" s="218"/>
      <c r="D139" s="218"/>
      <c r="E139" s="218"/>
      <c r="F139" s="218"/>
      <c r="G139" s="218"/>
      <c r="H139" s="218"/>
      <c r="I139" s="218"/>
      <c r="J139" s="218"/>
      <c r="K139" s="218"/>
      <c r="L139" s="218"/>
      <c r="M139" s="218"/>
      <c r="N139" s="218"/>
      <c r="O139" s="218"/>
      <c r="P139" s="218"/>
      <c r="Q139" s="218"/>
      <c r="R139" s="218"/>
      <c r="S139" s="218"/>
      <c r="T139" s="218"/>
      <c r="U139" s="218"/>
      <c r="V139" s="218"/>
      <c r="W139" s="218"/>
      <c r="X139" s="218"/>
      <c r="Y139" s="218"/>
      <c r="Z139" s="218"/>
      <c r="AA139" s="218"/>
      <c r="AB139" s="218"/>
      <c r="AC139" s="218"/>
      <c r="AD139" s="218"/>
      <c r="AE139" s="218"/>
      <c r="AF139" s="218"/>
      <c r="AG139" s="218"/>
      <c r="AH139" s="218"/>
      <c r="AI139" s="218"/>
      <c r="AJ139" s="218"/>
      <c r="AK139" s="218"/>
      <c r="AL139" s="218"/>
      <c r="AM139" s="218"/>
      <c r="AN139" s="218"/>
      <c r="AO139" s="218"/>
      <c r="AP139" s="218"/>
      <c r="AQ139" s="218"/>
    </row>
    <row r="140" spans="2:43" ht="19.5" customHeight="1" x14ac:dyDescent="0.15">
      <c r="B140" s="218"/>
      <c r="C140" s="218"/>
      <c r="D140" s="218"/>
      <c r="E140" s="218"/>
      <c r="F140" s="218"/>
      <c r="G140" s="218"/>
      <c r="H140" s="218"/>
      <c r="I140" s="218"/>
      <c r="J140" s="218"/>
      <c r="K140" s="218"/>
      <c r="L140" s="218"/>
      <c r="M140" s="218"/>
      <c r="N140" s="218"/>
      <c r="O140" s="218"/>
      <c r="P140" s="218"/>
      <c r="Q140" s="218"/>
      <c r="R140" s="218"/>
      <c r="S140" s="218"/>
      <c r="T140" s="218"/>
      <c r="U140" s="218"/>
      <c r="V140" s="218"/>
      <c r="W140" s="218"/>
      <c r="X140" s="218"/>
      <c r="Y140" s="218"/>
      <c r="Z140" s="218"/>
      <c r="AA140" s="218"/>
      <c r="AB140" s="218"/>
      <c r="AC140" s="218"/>
      <c r="AD140" s="218"/>
      <c r="AE140" s="218"/>
      <c r="AF140" s="218"/>
      <c r="AG140" s="218"/>
      <c r="AH140" s="218"/>
      <c r="AI140" s="218"/>
      <c r="AJ140" s="218"/>
      <c r="AK140" s="218"/>
      <c r="AL140" s="218"/>
      <c r="AM140" s="218"/>
      <c r="AN140" s="218"/>
      <c r="AO140" s="218"/>
      <c r="AP140" s="218"/>
      <c r="AQ140" s="218"/>
    </row>
    <row r="141" spans="2:43" ht="19.5" customHeight="1" x14ac:dyDescent="0.15">
      <c r="B141" s="218"/>
      <c r="C141" s="218"/>
      <c r="D141" s="218"/>
      <c r="E141" s="218"/>
      <c r="F141" s="218"/>
      <c r="G141" s="218"/>
      <c r="H141" s="218"/>
      <c r="I141" s="218"/>
      <c r="J141" s="218"/>
      <c r="K141" s="218"/>
      <c r="L141" s="218"/>
      <c r="M141" s="218"/>
      <c r="N141" s="218"/>
      <c r="O141" s="218"/>
      <c r="P141" s="218"/>
      <c r="Q141" s="218"/>
      <c r="R141" s="218"/>
      <c r="S141" s="218"/>
      <c r="T141" s="218"/>
      <c r="U141" s="218"/>
      <c r="V141" s="218"/>
      <c r="W141" s="218"/>
      <c r="X141" s="218"/>
      <c r="Y141" s="218"/>
      <c r="Z141" s="218"/>
      <c r="AA141" s="218"/>
      <c r="AB141" s="218"/>
      <c r="AC141" s="218"/>
      <c r="AD141" s="218"/>
      <c r="AE141" s="218"/>
      <c r="AF141" s="218"/>
      <c r="AG141" s="218"/>
      <c r="AH141" s="218"/>
      <c r="AI141" s="218"/>
      <c r="AJ141" s="218"/>
      <c r="AK141" s="218"/>
      <c r="AL141" s="218"/>
      <c r="AM141" s="218"/>
      <c r="AN141" s="218"/>
      <c r="AO141" s="218"/>
      <c r="AP141" s="218"/>
      <c r="AQ141" s="218"/>
    </row>
    <row r="142" spans="2:43" ht="19.5" customHeight="1" x14ac:dyDescent="0.15">
      <c r="B142" s="218"/>
      <c r="C142" s="218"/>
      <c r="D142" s="218"/>
      <c r="E142" s="218"/>
      <c r="F142" s="218"/>
      <c r="G142" s="218"/>
      <c r="H142" s="218"/>
      <c r="I142" s="218"/>
      <c r="J142" s="218"/>
      <c r="K142" s="218"/>
      <c r="L142" s="218"/>
      <c r="M142" s="218"/>
      <c r="N142" s="218"/>
      <c r="O142" s="218"/>
      <c r="P142" s="218"/>
      <c r="Q142" s="218"/>
      <c r="R142" s="218"/>
      <c r="S142" s="218"/>
      <c r="T142" s="218"/>
      <c r="U142" s="218"/>
      <c r="V142" s="218"/>
      <c r="W142" s="218"/>
      <c r="X142" s="218"/>
      <c r="Y142" s="218"/>
      <c r="Z142" s="218"/>
      <c r="AA142" s="218"/>
      <c r="AB142" s="218"/>
      <c r="AC142" s="218"/>
      <c r="AD142" s="218"/>
      <c r="AE142" s="218"/>
      <c r="AF142" s="218"/>
      <c r="AG142" s="218"/>
      <c r="AH142" s="218"/>
      <c r="AI142" s="218"/>
      <c r="AJ142" s="218"/>
      <c r="AK142" s="218"/>
      <c r="AL142" s="218"/>
      <c r="AM142" s="218"/>
      <c r="AN142" s="218"/>
      <c r="AO142" s="218"/>
      <c r="AP142" s="218"/>
      <c r="AQ142" s="218"/>
    </row>
    <row r="143" spans="2:43" ht="19.5" customHeight="1" x14ac:dyDescent="0.15">
      <c r="B143" s="218"/>
      <c r="C143" s="218"/>
      <c r="D143" s="218"/>
      <c r="E143" s="218"/>
      <c r="F143" s="218"/>
      <c r="G143" s="218"/>
      <c r="H143" s="218"/>
      <c r="I143" s="218"/>
      <c r="J143" s="218"/>
      <c r="K143" s="218"/>
      <c r="L143" s="218"/>
      <c r="M143" s="218"/>
      <c r="N143" s="218"/>
      <c r="O143" s="218"/>
      <c r="P143" s="218"/>
      <c r="Q143" s="218"/>
      <c r="R143" s="218"/>
      <c r="S143" s="218"/>
      <c r="T143" s="218"/>
      <c r="U143" s="218"/>
      <c r="V143" s="218"/>
      <c r="W143" s="218"/>
      <c r="X143" s="218"/>
      <c r="Y143" s="218"/>
      <c r="Z143" s="218"/>
      <c r="AA143" s="218"/>
      <c r="AB143" s="218"/>
      <c r="AC143" s="218"/>
      <c r="AD143" s="218"/>
      <c r="AE143" s="218"/>
      <c r="AF143" s="218"/>
      <c r="AG143" s="218"/>
      <c r="AH143" s="218"/>
      <c r="AI143" s="218"/>
      <c r="AJ143" s="218"/>
      <c r="AK143" s="218"/>
      <c r="AL143" s="218"/>
      <c r="AM143" s="218"/>
      <c r="AN143" s="218"/>
      <c r="AO143" s="218"/>
      <c r="AP143" s="218"/>
      <c r="AQ143" s="218"/>
    </row>
    <row r="144" spans="2:43" ht="19.5" customHeight="1" x14ac:dyDescent="0.15">
      <c r="B144" s="218"/>
      <c r="C144" s="218"/>
      <c r="D144" s="218"/>
      <c r="E144" s="218"/>
      <c r="F144" s="218"/>
      <c r="G144" s="218"/>
      <c r="H144" s="218"/>
      <c r="I144" s="218"/>
      <c r="J144" s="218"/>
      <c r="K144" s="218"/>
      <c r="L144" s="218"/>
      <c r="M144" s="218"/>
      <c r="N144" s="218"/>
      <c r="O144" s="218"/>
      <c r="P144" s="218"/>
      <c r="Q144" s="218"/>
      <c r="R144" s="218"/>
      <c r="S144" s="218"/>
      <c r="T144" s="218"/>
      <c r="U144" s="218"/>
      <c r="V144" s="218"/>
      <c r="W144" s="218"/>
      <c r="X144" s="218"/>
      <c r="Y144" s="218"/>
      <c r="Z144" s="218"/>
      <c r="AA144" s="218"/>
      <c r="AB144" s="218"/>
      <c r="AC144" s="218"/>
      <c r="AD144" s="218"/>
      <c r="AE144" s="218"/>
      <c r="AF144" s="218"/>
      <c r="AG144" s="218"/>
      <c r="AH144" s="218"/>
      <c r="AI144" s="218"/>
      <c r="AJ144" s="218"/>
      <c r="AK144" s="218"/>
      <c r="AL144" s="218"/>
      <c r="AM144" s="218"/>
      <c r="AN144" s="218"/>
      <c r="AO144" s="218"/>
      <c r="AP144" s="218"/>
      <c r="AQ144" s="218"/>
    </row>
    <row r="145" spans="2:43" ht="19.5" customHeight="1" x14ac:dyDescent="0.15">
      <c r="B145" s="218"/>
      <c r="C145" s="218"/>
      <c r="D145" s="218"/>
      <c r="E145" s="218"/>
      <c r="F145" s="218"/>
      <c r="G145" s="218"/>
      <c r="H145" s="218"/>
      <c r="I145" s="218"/>
      <c r="J145" s="218"/>
      <c r="K145" s="218"/>
      <c r="L145" s="218"/>
      <c r="M145" s="218"/>
      <c r="N145" s="218"/>
      <c r="O145" s="218"/>
      <c r="P145" s="218"/>
      <c r="Q145" s="218"/>
      <c r="R145" s="218"/>
      <c r="S145" s="218"/>
      <c r="T145" s="218"/>
      <c r="U145" s="218"/>
      <c r="V145" s="218"/>
      <c r="W145" s="218"/>
      <c r="X145" s="218"/>
      <c r="Y145" s="218"/>
      <c r="Z145" s="218"/>
      <c r="AA145" s="218"/>
      <c r="AB145" s="218"/>
      <c r="AC145" s="218"/>
      <c r="AD145" s="218"/>
      <c r="AE145" s="218"/>
      <c r="AF145" s="218"/>
      <c r="AG145" s="218"/>
      <c r="AH145" s="218"/>
      <c r="AI145" s="218"/>
      <c r="AJ145" s="218"/>
      <c r="AK145" s="218"/>
      <c r="AL145" s="218"/>
      <c r="AM145" s="218"/>
      <c r="AN145" s="218"/>
      <c r="AO145" s="218"/>
      <c r="AP145" s="218"/>
      <c r="AQ145" s="218"/>
    </row>
    <row r="146" spans="2:43" ht="19.5" customHeight="1" x14ac:dyDescent="0.15">
      <c r="B146" s="218"/>
      <c r="C146" s="218"/>
      <c r="D146" s="218"/>
      <c r="E146" s="218"/>
      <c r="F146" s="218"/>
      <c r="G146" s="218"/>
      <c r="H146" s="218"/>
      <c r="I146" s="218"/>
      <c r="J146" s="218"/>
      <c r="K146" s="218"/>
      <c r="L146" s="218"/>
      <c r="M146" s="218"/>
      <c r="N146" s="218"/>
      <c r="O146" s="218"/>
      <c r="P146" s="218"/>
      <c r="Q146" s="218"/>
      <c r="R146" s="218"/>
      <c r="S146" s="218"/>
      <c r="T146" s="218"/>
      <c r="U146" s="218"/>
      <c r="V146" s="218"/>
      <c r="W146" s="218"/>
      <c r="X146" s="218"/>
      <c r="Y146" s="218"/>
      <c r="Z146" s="218"/>
      <c r="AA146" s="218"/>
      <c r="AB146" s="218"/>
      <c r="AC146" s="218"/>
      <c r="AD146" s="218"/>
      <c r="AE146" s="218"/>
      <c r="AF146" s="218"/>
      <c r="AG146" s="218"/>
      <c r="AH146" s="218"/>
      <c r="AI146" s="218"/>
      <c r="AJ146" s="218"/>
      <c r="AK146" s="218"/>
      <c r="AL146" s="218"/>
      <c r="AM146" s="218"/>
      <c r="AN146" s="218"/>
      <c r="AO146" s="218"/>
      <c r="AP146" s="218"/>
      <c r="AQ146" s="218"/>
    </row>
    <row r="147" spans="2:43" ht="19.5" customHeight="1" x14ac:dyDescent="0.15">
      <c r="B147" s="218"/>
      <c r="C147" s="218"/>
      <c r="D147" s="218"/>
      <c r="E147" s="218"/>
      <c r="F147" s="218"/>
      <c r="G147" s="218"/>
      <c r="H147" s="218"/>
      <c r="I147" s="218"/>
      <c r="J147" s="218"/>
      <c r="K147" s="218"/>
      <c r="L147" s="218"/>
      <c r="M147" s="218"/>
      <c r="N147" s="218"/>
      <c r="O147" s="218"/>
      <c r="P147" s="218"/>
      <c r="Q147" s="218"/>
      <c r="R147" s="218"/>
      <c r="S147" s="218"/>
      <c r="T147" s="218"/>
      <c r="U147" s="218"/>
      <c r="V147" s="218"/>
      <c r="W147" s="218"/>
      <c r="X147" s="218"/>
      <c r="Y147" s="218"/>
      <c r="Z147" s="218"/>
      <c r="AA147" s="218"/>
      <c r="AB147" s="218"/>
      <c r="AC147" s="218"/>
      <c r="AD147" s="218"/>
      <c r="AE147" s="218"/>
      <c r="AF147" s="218"/>
      <c r="AG147" s="218"/>
      <c r="AH147" s="218"/>
      <c r="AI147" s="218"/>
      <c r="AJ147" s="218"/>
      <c r="AK147" s="218"/>
      <c r="AL147" s="218"/>
      <c r="AM147" s="218"/>
      <c r="AN147" s="218"/>
      <c r="AO147" s="218"/>
      <c r="AP147" s="218"/>
      <c r="AQ147" s="218"/>
    </row>
    <row r="148" spans="2:43" ht="19.5" customHeight="1" x14ac:dyDescent="0.15">
      <c r="B148" s="218"/>
      <c r="C148" s="218"/>
      <c r="D148" s="218"/>
      <c r="E148" s="218"/>
      <c r="F148" s="218"/>
      <c r="G148" s="218"/>
      <c r="H148" s="218"/>
      <c r="I148" s="218"/>
      <c r="J148" s="218"/>
      <c r="K148" s="218"/>
      <c r="L148" s="218"/>
      <c r="M148" s="218"/>
      <c r="N148" s="218"/>
      <c r="O148" s="218"/>
      <c r="P148" s="218"/>
      <c r="Q148" s="218"/>
      <c r="R148" s="218"/>
      <c r="S148" s="218"/>
      <c r="T148" s="218"/>
      <c r="U148" s="218"/>
      <c r="V148" s="218"/>
      <c r="W148" s="218"/>
      <c r="X148" s="218"/>
      <c r="Y148" s="218"/>
      <c r="Z148" s="218"/>
      <c r="AA148" s="218"/>
      <c r="AB148" s="218"/>
      <c r="AC148" s="218"/>
      <c r="AD148" s="218"/>
      <c r="AE148" s="218"/>
      <c r="AF148" s="218"/>
      <c r="AG148" s="218"/>
      <c r="AH148" s="218"/>
      <c r="AI148" s="218"/>
      <c r="AJ148" s="218"/>
      <c r="AK148" s="218"/>
      <c r="AL148" s="218"/>
      <c r="AM148" s="218"/>
      <c r="AN148" s="218"/>
      <c r="AO148" s="218"/>
      <c r="AP148" s="218"/>
      <c r="AQ148" s="218"/>
    </row>
    <row r="149" spans="2:43" ht="19.5" customHeight="1" x14ac:dyDescent="0.15">
      <c r="B149" s="218"/>
      <c r="C149" s="218"/>
      <c r="D149" s="218"/>
      <c r="E149" s="218"/>
      <c r="F149" s="218"/>
      <c r="G149" s="218"/>
      <c r="H149" s="218"/>
      <c r="I149" s="218"/>
      <c r="J149" s="218"/>
      <c r="K149" s="218"/>
      <c r="L149" s="218"/>
      <c r="M149" s="218"/>
      <c r="N149" s="218"/>
      <c r="O149" s="218"/>
      <c r="P149" s="218"/>
      <c r="Q149" s="218"/>
      <c r="R149" s="218"/>
      <c r="S149" s="218"/>
      <c r="T149" s="218"/>
      <c r="U149" s="218"/>
      <c r="V149" s="218"/>
      <c r="W149" s="218"/>
      <c r="X149" s="218"/>
      <c r="Y149" s="218"/>
      <c r="Z149" s="218"/>
      <c r="AA149" s="218"/>
      <c r="AB149" s="218"/>
      <c r="AC149" s="218"/>
      <c r="AD149" s="218"/>
      <c r="AE149" s="218"/>
      <c r="AF149" s="218"/>
      <c r="AG149" s="218"/>
      <c r="AH149" s="218"/>
      <c r="AI149" s="218"/>
      <c r="AJ149" s="218"/>
      <c r="AK149" s="218"/>
      <c r="AL149" s="218"/>
      <c r="AM149" s="218"/>
      <c r="AN149" s="218"/>
      <c r="AO149" s="218"/>
      <c r="AP149" s="218"/>
      <c r="AQ149" s="218"/>
    </row>
    <row r="150" spans="2:43" ht="19.5" customHeight="1" x14ac:dyDescent="0.15">
      <c r="B150" s="218"/>
      <c r="C150" s="218"/>
      <c r="D150" s="218"/>
      <c r="E150" s="218"/>
      <c r="F150" s="218"/>
      <c r="G150" s="218"/>
      <c r="H150" s="218"/>
      <c r="I150" s="218"/>
      <c r="J150" s="218"/>
      <c r="K150" s="218"/>
      <c r="L150" s="218"/>
      <c r="M150" s="218"/>
      <c r="N150" s="218"/>
      <c r="O150" s="218"/>
      <c r="P150" s="218"/>
      <c r="Q150" s="218"/>
      <c r="R150" s="218"/>
      <c r="S150" s="218"/>
      <c r="T150" s="218"/>
      <c r="U150" s="218"/>
      <c r="V150" s="218"/>
      <c r="W150" s="218"/>
      <c r="X150" s="218"/>
      <c r="Y150" s="218"/>
      <c r="Z150" s="218"/>
      <c r="AA150" s="218"/>
      <c r="AB150" s="218"/>
      <c r="AC150" s="218"/>
      <c r="AD150" s="218"/>
      <c r="AE150" s="218"/>
      <c r="AF150" s="218"/>
      <c r="AG150" s="218"/>
      <c r="AH150" s="218"/>
      <c r="AI150" s="218"/>
      <c r="AJ150" s="218"/>
      <c r="AK150" s="218"/>
      <c r="AL150" s="218"/>
      <c r="AM150" s="218"/>
      <c r="AN150" s="218"/>
      <c r="AO150" s="218"/>
      <c r="AP150" s="218"/>
      <c r="AQ150" s="218"/>
    </row>
    <row r="151" spans="2:43" ht="19.5" customHeight="1" x14ac:dyDescent="0.15">
      <c r="B151" s="218"/>
      <c r="C151" s="218"/>
      <c r="D151" s="218"/>
      <c r="E151" s="218"/>
      <c r="F151" s="218"/>
      <c r="G151" s="218"/>
      <c r="H151" s="218"/>
      <c r="I151" s="218"/>
      <c r="J151" s="218"/>
      <c r="K151" s="218"/>
      <c r="L151" s="218"/>
      <c r="M151" s="218"/>
      <c r="N151" s="218"/>
      <c r="O151" s="218"/>
      <c r="P151" s="218"/>
      <c r="Q151" s="218"/>
      <c r="R151" s="218"/>
      <c r="S151" s="218"/>
      <c r="T151" s="218"/>
      <c r="U151" s="218"/>
      <c r="V151" s="218"/>
      <c r="W151" s="218"/>
      <c r="X151" s="218"/>
      <c r="Y151" s="218"/>
      <c r="Z151" s="218"/>
      <c r="AA151" s="218"/>
      <c r="AB151" s="218"/>
      <c r="AC151" s="218"/>
      <c r="AD151" s="218"/>
      <c r="AE151" s="218"/>
      <c r="AF151" s="218"/>
      <c r="AG151" s="218"/>
      <c r="AH151" s="218"/>
      <c r="AI151" s="218"/>
      <c r="AJ151" s="218"/>
      <c r="AK151" s="218"/>
      <c r="AL151" s="218"/>
      <c r="AM151" s="218"/>
      <c r="AN151" s="218"/>
      <c r="AO151" s="218"/>
      <c r="AP151" s="218"/>
      <c r="AQ151" s="218"/>
    </row>
    <row r="152" spans="2:43" ht="19.5" customHeight="1" x14ac:dyDescent="0.15">
      <c r="B152" s="218"/>
      <c r="C152" s="218"/>
      <c r="D152" s="218"/>
      <c r="E152" s="218"/>
      <c r="F152" s="218"/>
      <c r="G152" s="218"/>
      <c r="H152" s="218"/>
      <c r="I152" s="218"/>
      <c r="J152" s="218"/>
      <c r="K152" s="218"/>
      <c r="L152" s="218"/>
      <c r="M152" s="218"/>
      <c r="N152" s="218"/>
      <c r="O152" s="218"/>
      <c r="P152" s="218"/>
      <c r="Q152" s="218"/>
      <c r="R152" s="218"/>
      <c r="S152" s="218"/>
      <c r="T152" s="218"/>
      <c r="U152" s="218"/>
      <c r="V152" s="218"/>
      <c r="W152" s="218"/>
      <c r="X152" s="218"/>
      <c r="Y152" s="218"/>
      <c r="Z152" s="218"/>
      <c r="AA152" s="218"/>
      <c r="AB152" s="218"/>
      <c r="AC152" s="218"/>
      <c r="AD152" s="218"/>
      <c r="AE152" s="218"/>
      <c r="AF152" s="218"/>
      <c r="AG152" s="218"/>
      <c r="AH152" s="218"/>
      <c r="AI152" s="218"/>
      <c r="AJ152" s="218"/>
      <c r="AK152" s="218"/>
      <c r="AL152" s="218"/>
      <c r="AM152" s="218"/>
      <c r="AN152" s="218"/>
      <c r="AO152" s="218"/>
      <c r="AP152" s="218"/>
      <c r="AQ152" s="218"/>
    </row>
    <row r="153" spans="2:43" ht="19.5" customHeight="1" x14ac:dyDescent="0.15">
      <c r="B153" s="218"/>
      <c r="C153" s="218"/>
      <c r="D153" s="218"/>
      <c r="E153" s="218"/>
      <c r="F153" s="218"/>
      <c r="G153" s="218"/>
      <c r="H153" s="218"/>
      <c r="I153" s="218"/>
      <c r="J153" s="218"/>
      <c r="K153" s="218"/>
      <c r="L153" s="218"/>
      <c r="M153" s="218"/>
      <c r="N153" s="218"/>
      <c r="O153" s="218"/>
      <c r="P153" s="218"/>
      <c r="Q153" s="218"/>
      <c r="R153" s="218"/>
      <c r="S153" s="218"/>
      <c r="T153" s="218"/>
      <c r="U153" s="218"/>
      <c r="V153" s="218"/>
      <c r="W153" s="218"/>
      <c r="X153" s="218"/>
      <c r="Y153" s="218"/>
      <c r="Z153" s="218"/>
      <c r="AA153" s="218"/>
      <c r="AB153" s="218"/>
      <c r="AC153" s="218"/>
      <c r="AD153" s="218"/>
      <c r="AE153" s="218"/>
      <c r="AF153" s="218"/>
      <c r="AG153" s="218"/>
      <c r="AH153" s="218"/>
      <c r="AI153" s="218"/>
      <c r="AJ153" s="218"/>
      <c r="AK153" s="218"/>
      <c r="AL153" s="218"/>
      <c r="AM153" s="218"/>
      <c r="AN153" s="218"/>
      <c r="AO153" s="218"/>
      <c r="AP153" s="218"/>
      <c r="AQ153" s="218"/>
    </row>
    <row r="154" spans="2:43" ht="19.5" customHeight="1" x14ac:dyDescent="0.15">
      <c r="B154" s="218"/>
      <c r="C154" s="218"/>
      <c r="D154" s="218"/>
      <c r="E154" s="218"/>
      <c r="F154" s="218"/>
      <c r="G154" s="218"/>
      <c r="H154" s="218"/>
      <c r="I154" s="218"/>
      <c r="J154" s="218"/>
      <c r="K154" s="218"/>
      <c r="L154" s="218"/>
      <c r="M154" s="218"/>
      <c r="N154" s="218"/>
      <c r="O154" s="218"/>
      <c r="P154" s="218"/>
      <c r="Q154" s="218"/>
      <c r="R154" s="218"/>
      <c r="S154" s="218"/>
      <c r="T154" s="218"/>
      <c r="U154" s="218"/>
      <c r="V154" s="218"/>
      <c r="W154" s="218"/>
      <c r="X154" s="218"/>
      <c r="Y154" s="218"/>
      <c r="Z154" s="218"/>
      <c r="AA154" s="218"/>
      <c r="AB154" s="218"/>
      <c r="AC154" s="218"/>
      <c r="AD154" s="218"/>
      <c r="AE154" s="218"/>
      <c r="AF154" s="218"/>
      <c r="AG154" s="218"/>
      <c r="AH154" s="218"/>
      <c r="AI154" s="218"/>
      <c r="AJ154" s="218"/>
      <c r="AK154" s="218"/>
      <c r="AL154" s="218"/>
      <c r="AM154" s="218"/>
      <c r="AN154" s="218"/>
      <c r="AO154" s="218"/>
      <c r="AP154" s="218"/>
      <c r="AQ154" s="218"/>
    </row>
    <row r="155" spans="2:43" ht="19.5" customHeight="1" x14ac:dyDescent="0.15">
      <c r="B155" s="218"/>
      <c r="C155" s="218"/>
      <c r="D155" s="218"/>
      <c r="E155" s="218"/>
      <c r="F155" s="218"/>
      <c r="G155" s="218"/>
      <c r="H155" s="218"/>
      <c r="I155" s="218"/>
      <c r="J155" s="218"/>
      <c r="K155" s="218"/>
      <c r="L155" s="218"/>
      <c r="M155" s="218"/>
      <c r="N155" s="218"/>
      <c r="O155" s="218"/>
      <c r="P155" s="218"/>
      <c r="Q155" s="218"/>
      <c r="R155" s="218"/>
      <c r="S155" s="218"/>
      <c r="T155" s="218"/>
      <c r="U155" s="218"/>
      <c r="V155" s="218"/>
      <c r="W155" s="218"/>
      <c r="X155" s="218"/>
      <c r="Y155" s="218"/>
      <c r="Z155" s="218"/>
      <c r="AA155" s="218"/>
      <c r="AB155" s="218"/>
      <c r="AC155" s="218"/>
      <c r="AD155" s="218"/>
      <c r="AE155" s="218"/>
      <c r="AF155" s="218"/>
      <c r="AG155" s="218"/>
      <c r="AH155" s="218"/>
      <c r="AI155" s="218"/>
      <c r="AJ155" s="218"/>
      <c r="AK155" s="218"/>
      <c r="AL155" s="218"/>
      <c r="AM155" s="218"/>
      <c r="AN155" s="218"/>
      <c r="AO155" s="218"/>
      <c r="AP155" s="218"/>
      <c r="AQ155" s="218"/>
    </row>
    <row r="156" spans="2:43" ht="19.5" customHeight="1" x14ac:dyDescent="0.15">
      <c r="B156" s="218"/>
      <c r="C156" s="218"/>
      <c r="D156" s="218"/>
      <c r="E156" s="218"/>
      <c r="F156" s="218"/>
      <c r="G156" s="218"/>
      <c r="H156" s="218"/>
      <c r="I156" s="218"/>
      <c r="J156" s="218"/>
      <c r="K156" s="218"/>
      <c r="L156" s="218"/>
      <c r="M156" s="218"/>
      <c r="N156" s="218"/>
      <c r="O156" s="218"/>
      <c r="P156" s="218"/>
      <c r="Q156" s="218"/>
      <c r="R156" s="218"/>
      <c r="S156" s="218"/>
      <c r="T156" s="218"/>
      <c r="U156" s="218"/>
      <c r="V156" s="218"/>
      <c r="W156" s="218"/>
      <c r="X156" s="218"/>
      <c r="Y156" s="218"/>
      <c r="Z156" s="218"/>
      <c r="AA156" s="218"/>
      <c r="AB156" s="218"/>
      <c r="AC156" s="218"/>
      <c r="AD156" s="218"/>
      <c r="AE156" s="218"/>
      <c r="AF156" s="218"/>
      <c r="AG156" s="218"/>
      <c r="AH156" s="218"/>
      <c r="AI156" s="218"/>
      <c r="AJ156" s="218"/>
      <c r="AK156" s="218"/>
      <c r="AL156" s="218"/>
      <c r="AM156" s="218"/>
      <c r="AN156" s="218"/>
      <c r="AO156" s="218"/>
      <c r="AP156" s="218"/>
      <c r="AQ156" s="218"/>
    </row>
    <row r="157" spans="2:43" ht="19.5" customHeight="1" x14ac:dyDescent="0.15">
      <c r="B157" s="218"/>
      <c r="C157" s="218"/>
      <c r="D157" s="218"/>
      <c r="E157" s="218"/>
      <c r="F157" s="218"/>
      <c r="G157" s="218"/>
      <c r="H157" s="218"/>
      <c r="I157" s="218"/>
      <c r="J157" s="218"/>
      <c r="K157" s="218"/>
      <c r="L157" s="218"/>
      <c r="M157" s="218"/>
      <c r="N157" s="218"/>
      <c r="O157" s="218"/>
      <c r="P157" s="218"/>
      <c r="Q157" s="218"/>
      <c r="R157" s="218"/>
      <c r="S157" s="218"/>
      <c r="T157" s="218"/>
      <c r="U157" s="218"/>
      <c r="V157" s="218"/>
      <c r="W157" s="218"/>
      <c r="X157" s="218"/>
      <c r="Y157" s="218"/>
      <c r="Z157" s="218"/>
      <c r="AA157" s="218"/>
      <c r="AB157" s="218"/>
      <c r="AC157" s="218"/>
      <c r="AD157" s="218"/>
      <c r="AE157" s="218"/>
      <c r="AF157" s="218"/>
      <c r="AG157" s="218"/>
      <c r="AH157" s="218"/>
      <c r="AI157" s="218"/>
      <c r="AJ157" s="218"/>
      <c r="AK157" s="218"/>
      <c r="AL157" s="218"/>
      <c r="AM157" s="218"/>
      <c r="AN157" s="218"/>
      <c r="AO157" s="218"/>
      <c r="AP157" s="218"/>
      <c r="AQ157" s="218"/>
    </row>
    <row r="158" spans="2:43" ht="19.5" customHeight="1" x14ac:dyDescent="0.15">
      <c r="B158" s="218"/>
      <c r="C158" s="218"/>
      <c r="D158" s="218"/>
      <c r="E158" s="218"/>
      <c r="F158" s="218"/>
      <c r="G158" s="218"/>
      <c r="H158" s="218"/>
      <c r="I158" s="218"/>
      <c r="J158" s="218"/>
      <c r="K158" s="218"/>
      <c r="L158" s="218"/>
      <c r="M158" s="218"/>
      <c r="N158" s="218"/>
      <c r="O158" s="218"/>
      <c r="P158" s="218"/>
      <c r="Q158" s="218"/>
      <c r="R158" s="218"/>
      <c r="S158" s="218"/>
      <c r="T158" s="218"/>
      <c r="U158" s="218"/>
      <c r="V158" s="218"/>
      <c r="W158" s="218"/>
      <c r="X158" s="218"/>
      <c r="Y158" s="218"/>
      <c r="Z158" s="218"/>
      <c r="AA158" s="218"/>
      <c r="AB158" s="218"/>
      <c r="AC158" s="218"/>
      <c r="AD158" s="218"/>
      <c r="AE158" s="218"/>
      <c r="AF158" s="218"/>
      <c r="AG158" s="218"/>
      <c r="AH158" s="218"/>
      <c r="AI158" s="218"/>
      <c r="AJ158" s="218"/>
      <c r="AK158" s="218"/>
      <c r="AL158" s="218"/>
      <c r="AM158" s="218"/>
      <c r="AN158" s="218"/>
      <c r="AO158" s="218"/>
      <c r="AP158" s="218"/>
      <c r="AQ158" s="218"/>
    </row>
    <row r="159" spans="2:43" ht="19.5" customHeight="1" x14ac:dyDescent="0.15">
      <c r="B159" s="218"/>
      <c r="C159" s="218"/>
      <c r="D159" s="218"/>
      <c r="E159" s="218"/>
      <c r="F159" s="218"/>
      <c r="G159" s="218"/>
      <c r="H159" s="218"/>
      <c r="I159" s="218"/>
      <c r="J159" s="218"/>
      <c r="K159" s="218"/>
      <c r="L159" s="218"/>
      <c r="M159" s="218"/>
      <c r="N159" s="218"/>
      <c r="O159" s="218"/>
      <c r="P159" s="218"/>
      <c r="Q159" s="218"/>
      <c r="R159" s="218"/>
      <c r="S159" s="218"/>
      <c r="T159" s="218"/>
      <c r="U159" s="218"/>
      <c r="V159" s="218"/>
      <c r="W159" s="218"/>
      <c r="X159" s="218"/>
      <c r="Y159" s="218"/>
      <c r="Z159" s="218"/>
      <c r="AA159" s="218"/>
      <c r="AB159" s="218"/>
      <c r="AC159" s="218"/>
      <c r="AD159" s="218"/>
      <c r="AE159" s="218"/>
      <c r="AF159" s="218"/>
      <c r="AG159" s="218"/>
      <c r="AH159" s="218"/>
      <c r="AI159" s="218"/>
      <c r="AJ159" s="218"/>
      <c r="AK159" s="218"/>
      <c r="AL159" s="218"/>
      <c r="AM159" s="218"/>
      <c r="AN159" s="218"/>
      <c r="AO159" s="218"/>
      <c r="AP159" s="218"/>
      <c r="AQ159" s="218"/>
    </row>
    <row r="160" spans="2:43" ht="19.5" customHeight="1" x14ac:dyDescent="0.15">
      <c r="B160" s="218"/>
      <c r="C160" s="218"/>
      <c r="D160" s="218"/>
      <c r="E160" s="218"/>
      <c r="F160" s="218"/>
      <c r="G160" s="218"/>
      <c r="H160" s="218"/>
      <c r="I160" s="218"/>
      <c r="J160" s="218"/>
      <c r="K160" s="218"/>
      <c r="L160" s="218"/>
      <c r="M160" s="218"/>
      <c r="N160" s="218"/>
      <c r="O160" s="218"/>
      <c r="P160" s="218"/>
      <c r="Q160" s="218"/>
      <c r="R160" s="218"/>
      <c r="S160" s="218"/>
      <c r="T160" s="218"/>
      <c r="U160" s="218"/>
      <c r="V160" s="218"/>
      <c r="W160" s="218"/>
      <c r="X160" s="218"/>
      <c r="Y160" s="218"/>
      <c r="Z160" s="218"/>
      <c r="AA160" s="218"/>
      <c r="AB160" s="218"/>
      <c r="AC160" s="218"/>
      <c r="AD160" s="218"/>
      <c r="AE160" s="218"/>
      <c r="AF160" s="218"/>
      <c r="AG160" s="218"/>
      <c r="AH160" s="218"/>
      <c r="AI160" s="218"/>
      <c r="AJ160" s="218"/>
      <c r="AK160" s="218"/>
      <c r="AL160" s="218"/>
      <c r="AM160" s="218"/>
      <c r="AN160" s="218"/>
      <c r="AO160" s="218"/>
      <c r="AP160" s="218"/>
      <c r="AQ160" s="218"/>
    </row>
    <row r="161" spans="2:43" ht="19.5" customHeight="1" x14ac:dyDescent="0.15">
      <c r="B161" s="218"/>
      <c r="C161" s="218"/>
      <c r="D161" s="218"/>
      <c r="E161" s="218"/>
      <c r="F161" s="218"/>
      <c r="G161" s="218"/>
      <c r="H161" s="218"/>
      <c r="I161" s="218"/>
      <c r="J161" s="218"/>
      <c r="K161" s="218"/>
      <c r="L161" s="218"/>
      <c r="M161" s="218"/>
      <c r="N161" s="218"/>
      <c r="O161" s="218"/>
      <c r="P161" s="218"/>
      <c r="Q161" s="218"/>
      <c r="R161" s="218"/>
      <c r="S161" s="218"/>
      <c r="T161" s="218"/>
      <c r="U161" s="218"/>
      <c r="V161" s="218"/>
      <c r="W161" s="218"/>
      <c r="X161" s="218"/>
      <c r="Y161" s="218"/>
      <c r="Z161" s="218"/>
      <c r="AA161" s="218"/>
      <c r="AB161" s="218"/>
      <c r="AC161" s="218"/>
      <c r="AD161" s="218"/>
      <c r="AE161" s="218"/>
      <c r="AF161" s="218"/>
      <c r="AG161" s="218"/>
      <c r="AH161" s="218"/>
      <c r="AI161" s="218"/>
      <c r="AJ161" s="218"/>
      <c r="AK161" s="218"/>
      <c r="AL161" s="218"/>
      <c r="AM161" s="218"/>
      <c r="AN161" s="218"/>
      <c r="AO161" s="218"/>
      <c r="AP161" s="218"/>
      <c r="AQ161" s="218"/>
    </row>
    <row r="162" spans="2:43" ht="19.5" customHeight="1" x14ac:dyDescent="0.15">
      <c r="B162" s="218"/>
      <c r="C162" s="218"/>
      <c r="D162" s="218"/>
      <c r="E162" s="218"/>
      <c r="F162" s="218"/>
      <c r="G162" s="218"/>
      <c r="H162" s="218"/>
      <c r="I162" s="218"/>
      <c r="J162" s="218"/>
      <c r="K162" s="218"/>
      <c r="L162" s="218"/>
      <c r="M162" s="218"/>
      <c r="N162" s="218"/>
      <c r="O162" s="218"/>
      <c r="P162" s="218"/>
      <c r="Q162" s="218"/>
      <c r="R162" s="218"/>
      <c r="S162" s="218"/>
      <c r="T162" s="218"/>
      <c r="U162" s="218"/>
      <c r="V162" s="218"/>
      <c r="W162" s="218"/>
      <c r="X162" s="218"/>
      <c r="Y162" s="218"/>
      <c r="Z162" s="218"/>
      <c r="AA162" s="218"/>
      <c r="AB162" s="218"/>
      <c r="AC162" s="218"/>
      <c r="AD162" s="218"/>
      <c r="AE162" s="218"/>
      <c r="AF162" s="218"/>
      <c r="AG162" s="218"/>
      <c r="AH162" s="218"/>
      <c r="AI162" s="218"/>
      <c r="AJ162" s="218"/>
      <c r="AK162" s="218"/>
      <c r="AL162" s="218"/>
      <c r="AM162" s="218"/>
      <c r="AN162" s="218"/>
      <c r="AO162" s="218"/>
      <c r="AP162" s="218"/>
      <c r="AQ162" s="218"/>
    </row>
    <row r="163" spans="2:43" ht="19.5" customHeight="1" x14ac:dyDescent="0.15">
      <c r="B163" s="218"/>
      <c r="C163" s="218"/>
      <c r="D163" s="218"/>
      <c r="E163" s="218"/>
      <c r="F163" s="218"/>
      <c r="G163" s="218"/>
      <c r="H163" s="218"/>
      <c r="I163" s="218"/>
      <c r="J163" s="218"/>
      <c r="K163" s="218"/>
      <c r="L163" s="218"/>
      <c r="M163" s="218"/>
      <c r="N163" s="218"/>
      <c r="O163" s="218"/>
      <c r="P163" s="218"/>
      <c r="Q163" s="218"/>
      <c r="R163" s="218"/>
      <c r="S163" s="218"/>
      <c r="T163" s="218"/>
      <c r="U163" s="218"/>
      <c r="V163" s="218"/>
      <c r="W163" s="218"/>
      <c r="X163" s="218"/>
      <c r="Y163" s="218"/>
      <c r="Z163" s="218"/>
      <c r="AA163" s="218"/>
      <c r="AB163" s="218"/>
      <c r="AC163" s="218"/>
      <c r="AD163" s="218"/>
      <c r="AE163" s="218"/>
      <c r="AF163" s="218"/>
      <c r="AG163" s="218"/>
      <c r="AH163" s="218"/>
      <c r="AI163" s="218"/>
      <c r="AJ163" s="218"/>
      <c r="AK163" s="218"/>
      <c r="AL163" s="218"/>
      <c r="AM163" s="218"/>
      <c r="AN163" s="218"/>
      <c r="AO163" s="218"/>
      <c r="AP163" s="218"/>
      <c r="AQ163" s="218"/>
    </row>
    <row r="164" spans="2:43" ht="19.5" customHeight="1" x14ac:dyDescent="0.15">
      <c r="B164" s="218"/>
      <c r="C164" s="218"/>
      <c r="D164" s="218"/>
      <c r="E164" s="218"/>
      <c r="F164" s="218"/>
      <c r="G164" s="218"/>
      <c r="H164" s="218"/>
      <c r="I164" s="218"/>
      <c r="J164" s="218"/>
      <c r="K164" s="218"/>
      <c r="L164" s="218"/>
      <c r="M164" s="218"/>
      <c r="N164" s="218"/>
      <c r="O164" s="218"/>
      <c r="P164" s="218"/>
      <c r="Q164" s="218"/>
      <c r="R164" s="218"/>
      <c r="S164" s="218"/>
      <c r="T164" s="218"/>
      <c r="U164" s="218"/>
      <c r="V164" s="218"/>
      <c r="W164" s="218"/>
      <c r="X164" s="218"/>
      <c r="Y164" s="218"/>
      <c r="Z164" s="218"/>
      <c r="AA164" s="218"/>
      <c r="AB164" s="218"/>
      <c r="AC164" s="218"/>
      <c r="AD164" s="218"/>
      <c r="AE164" s="218"/>
      <c r="AF164" s="218"/>
      <c r="AG164" s="218"/>
      <c r="AH164" s="218"/>
      <c r="AI164" s="218"/>
      <c r="AJ164" s="218"/>
      <c r="AK164" s="218"/>
      <c r="AL164" s="218"/>
      <c r="AM164" s="218"/>
      <c r="AN164" s="218"/>
      <c r="AO164" s="218"/>
      <c r="AP164" s="218"/>
      <c r="AQ164" s="218"/>
    </row>
    <row r="165" spans="2:43" ht="19.5" customHeight="1" x14ac:dyDescent="0.15">
      <c r="B165" s="218"/>
      <c r="C165" s="218"/>
      <c r="D165" s="218"/>
      <c r="E165" s="218"/>
      <c r="F165" s="218"/>
      <c r="G165" s="218"/>
      <c r="H165" s="218"/>
      <c r="I165" s="218"/>
      <c r="J165" s="218"/>
      <c r="K165" s="218"/>
      <c r="L165" s="218"/>
      <c r="M165" s="218"/>
      <c r="N165" s="218"/>
      <c r="O165" s="218"/>
      <c r="P165" s="218"/>
      <c r="Q165" s="218"/>
      <c r="R165" s="218"/>
      <c r="S165" s="218"/>
      <c r="T165" s="218"/>
      <c r="U165" s="218"/>
      <c r="V165" s="218"/>
      <c r="W165" s="218"/>
      <c r="X165" s="218"/>
      <c r="Y165" s="218"/>
      <c r="Z165" s="218"/>
      <c r="AA165" s="218"/>
      <c r="AB165" s="218"/>
      <c r="AC165" s="218"/>
      <c r="AD165" s="218"/>
      <c r="AE165" s="218"/>
      <c r="AF165" s="218"/>
      <c r="AG165" s="218"/>
      <c r="AH165" s="218"/>
      <c r="AI165" s="218"/>
      <c r="AJ165" s="218"/>
      <c r="AK165" s="218"/>
      <c r="AL165" s="218"/>
      <c r="AM165" s="218"/>
      <c r="AN165" s="218"/>
      <c r="AO165" s="218"/>
      <c r="AP165" s="218"/>
      <c r="AQ165" s="218"/>
    </row>
    <row r="166" spans="2:43" ht="19.5" customHeight="1" x14ac:dyDescent="0.15">
      <c r="B166" s="218"/>
      <c r="C166" s="218"/>
      <c r="D166" s="218"/>
      <c r="E166" s="218"/>
      <c r="F166" s="218"/>
      <c r="G166" s="218"/>
      <c r="H166" s="218"/>
      <c r="I166" s="218"/>
      <c r="J166" s="218"/>
      <c r="K166" s="218"/>
      <c r="L166" s="218"/>
      <c r="M166" s="218"/>
      <c r="N166" s="218"/>
      <c r="O166" s="218"/>
      <c r="P166" s="218"/>
      <c r="Q166" s="218"/>
      <c r="R166" s="218"/>
      <c r="S166" s="218"/>
      <c r="T166" s="218"/>
      <c r="U166" s="218"/>
      <c r="V166" s="218"/>
      <c r="W166" s="218"/>
      <c r="X166" s="218"/>
      <c r="Y166" s="218"/>
      <c r="Z166" s="218"/>
      <c r="AA166" s="218"/>
      <c r="AB166" s="218"/>
      <c r="AC166" s="218"/>
      <c r="AD166" s="218"/>
      <c r="AE166" s="218"/>
      <c r="AF166" s="218"/>
      <c r="AG166" s="218"/>
      <c r="AH166" s="218"/>
      <c r="AI166" s="218"/>
      <c r="AJ166" s="218"/>
      <c r="AK166" s="218"/>
      <c r="AL166" s="218"/>
      <c r="AM166" s="218"/>
      <c r="AN166" s="218"/>
      <c r="AO166" s="218"/>
      <c r="AP166" s="218"/>
      <c r="AQ166" s="218"/>
    </row>
    <row r="167" spans="2:43" ht="19.5" customHeight="1" x14ac:dyDescent="0.15">
      <c r="B167" s="218"/>
      <c r="C167" s="218"/>
      <c r="D167" s="218"/>
      <c r="E167" s="218"/>
      <c r="F167" s="218"/>
      <c r="G167" s="218"/>
      <c r="H167" s="218"/>
      <c r="I167" s="218"/>
      <c r="J167" s="218"/>
      <c r="K167" s="218"/>
      <c r="L167" s="218"/>
      <c r="M167" s="218"/>
      <c r="N167" s="218"/>
      <c r="O167" s="218"/>
      <c r="P167" s="218"/>
      <c r="Q167" s="218"/>
      <c r="R167" s="218"/>
      <c r="S167" s="218"/>
      <c r="T167" s="218"/>
      <c r="U167" s="218"/>
      <c r="V167" s="218"/>
      <c r="W167" s="218"/>
      <c r="X167" s="218"/>
      <c r="Y167" s="218"/>
      <c r="Z167" s="218"/>
      <c r="AA167" s="218"/>
      <c r="AB167" s="218"/>
      <c r="AC167" s="218"/>
      <c r="AD167" s="218"/>
      <c r="AE167" s="218"/>
      <c r="AF167" s="218"/>
      <c r="AG167" s="218"/>
      <c r="AH167" s="218"/>
      <c r="AI167" s="218"/>
      <c r="AJ167" s="218"/>
      <c r="AK167" s="218"/>
      <c r="AL167" s="218"/>
      <c r="AM167" s="218"/>
      <c r="AN167" s="218"/>
      <c r="AO167" s="218"/>
      <c r="AP167" s="218"/>
      <c r="AQ167" s="218"/>
    </row>
    <row r="168" spans="2:43" ht="19.5" customHeight="1" x14ac:dyDescent="0.15">
      <c r="B168" s="218"/>
      <c r="C168" s="218"/>
      <c r="D168" s="218"/>
      <c r="E168" s="218"/>
      <c r="F168" s="218"/>
      <c r="G168" s="218"/>
      <c r="H168" s="218"/>
      <c r="I168" s="218"/>
      <c r="J168" s="218"/>
      <c r="K168" s="218"/>
      <c r="L168" s="218"/>
      <c r="M168" s="218"/>
      <c r="N168" s="218"/>
      <c r="O168" s="218"/>
      <c r="P168" s="218"/>
      <c r="Q168" s="218"/>
      <c r="R168" s="218"/>
      <c r="S168" s="218"/>
      <c r="T168" s="218"/>
      <c r="U168" s="218"/>
      <c r="V168" s="218"/>
      <c r="W168" s="218"/>
      <c r="X168" s="218"/>
      <c r="Y168" s="218"/>
      <c r="Z168" s="218"/>
      <c r="AA168" s="218"/>
      <c r="AB168" s="218"/>
      <c r="AC168" s="218"/>
      <c r="AD168" s="218"/>
      <c r="AE168" s="218"/>
      <c r="AF168" s="218"/>
      <c r="AG168" s="218"/>
      <c r="AH168" s="218"/>
      <c r="AI168" s="218"/>
      <c r="AJ168" s="218"/>
      <c r="AK168" s="218"/>
      <c r="AL168" s="218"/>
      <c r="AM168" s="218"/>
      <c r="AN168" s="218"/>
      <c r="AO168" s="218"/>
      <c r="AP168" s="218"/>
      <c r="AQ168" s="218"/>
    </row>
    <row r="169" spans="2:43" ht="19.5" customHeight="1" x14ac:dyDescent="0.15">
      <c r="B169" s="218"/>
      <c r="C169" s="218"/>
      <c r="D169" s="218"/>
      <c r="E169" s="218"/>
      <c r="F169" s="218"/>
      <c r="G169" s="218"/>
      <c r="H169" s="218"/>
      <c r="I169" s="218"/>
      <c r="J169" s="218"/>
      <c r="K169" s="218"/>
      <c r="L169" s="218"/>
      <c r="M169" s="218"/>
      <c r="N169" s="218"/>
      <c r="O169" s="218"/>
      <c r="P169" s="218"/>
      <c r="Q169" s="218"/>
      <c r="R169" s="218"/>
      <c r="S169" s="218"/>
      <c r="T169" s="218"/>
      <c r="U169" s="218"/>
      <c r="V169" s="218"/>
      <c r="W169" s="218"/>
      <c r="X169" s="218"/>
      <c r="Y169" s="218"/>
      <c r="Z169" s="218"/>
      <c r="AA169" s="218"/>
      <c r="AB169" s="218"/>
      <c r="AC169" s="218"/>
      <c r="AD169" s="218"/>
      <c r="AE169" s="218"/>
      <c r="AF169" s="218"/>
      <c r="AG169" s="218"/>
      <c r="AH169" s="218"/>
      <c r="AI169" s="218"/>
      <c r="AJ169" s="218"/>
      <c r="AK169" s="218"/>
      <c r="AL169" s="218"/>
      <c r="AM169" s="218"/>
      <c r="AN169" s="218"/>
      <c r="AO169" s="218"/>
      <c r="AP169" s="218"/>
      <c r="AQ169" s="218"/>
    </row>
    <row r="170" spans="2:43" ht="19.5" customHeight="1" x14ac:dyDescent="0.15">
      <c r="B170" s="218"/>
      <c r="C170" s="218"/>
      <c r="D170" s="218"/>
      <c r="E170" s="218"/>
      <c r="F170" s="218"/>
      <c r="G170" s="218"/>
      <c r="H170" s="218"/>
      <c r="I170" s="218"/>
      <c r="J170" s="218"/>
      <c r="K170" s="218"/>
      <c r="L170" s="218"/>
      <c r="M170" s="218"/>
      <c r="N170" s="218"/>
      <c r="O170" s="218"/>
      <c r="P170" s="218"/>
      <c r="Q170" s="218"/>
      <c r="R170" s="218"/>
      <c r="S170" s="218"/>
      <c r="T170" s="218"/>
      <c r="U170" s="218"/>
      <c r="V170" s="218"/>
      <c r="W170" s="218"/>
      <c r="X170" s="218"/>
      <c r="Y170" s="218"/>
      <c r="Z170" s="218"/>
      <c r="AA170" s="218"/>
      <c r="AB170" s="218"/>
      <c r="AC170" s="218"/>
      <c r="AD170" s="218"/>
      <c r="AE170" s="218"/>
      <c r="AF170" s="218"/>
      <c r="AG170" s="218"/>
      <c r="AH170" s="218"/>
      <c r="AI170" s="218"/>
      <c r="AJ170" s="218"/>
      <c r="AK170" s="218"/>
      <c r="AL170" s="218"/>
      <c r="AM170" s="218"/>
      <c r="AN170" s="218"/>
      <c r="AO170" s="218"/>
      <c r="AP170" s="218"/>
      <c r="AQ170" s="218"/>
    </row>
    <row r="171" spans="2:43" ht="19.5" customHeight="1" x14ac:dyDescent="0.15">
      <c r="B171" s="218"/>
      <c r="C171" s="218"/>
      <c r="D171" s="218"/>
      <c r="E171" s="218"/>
      <c r="F171" s="218"/>
      <c r="G171" s="218"/>
      <c r="H171" s="218"/>
      <c r="I171" s="218"/>
      <c r="J171" s="218"/>
      <c r="K171" s="218"/>
      <c r="L171" s="218"/>
      <c r="M171" s="218"/>
      <c r="N171" s="218"/>
      <c r="O171" s="218"/>
      <c r="P171" s="218"/>
      <c r="Q171" s="218"/>
      <c r="R171" s="218"/>
      <c r="S171" s="218"/>
      <c r="T171" s="218"/>
      <c r="U171" s="218"/>
      <c r="V171" s="218"/>
      <c r="W171" s="218"/>
      <c r="X171" s="218"/>
      <c r="Y171" s="218"/>
      <c r="Z171" s="218"/>
      <c r="AA171" s="218"/>
      <c r="AB171" s="218"/>
      <c r="AC171" s="218"/>
      <c r="AD171" s="218"/>
      <c r="AE171" s="218"/>
      <c r="AF171" s="218"/>
      <c r="AG171" s="218"/>
      <c r="AH171" s="218"/>
      <c r="AI171" s="218"/>
      <c r="AJ171" s="218"/>
      <c r="AK171" s="218"/>
      <c r="AL171" s="218"/>
      <c r="AM171" s="218"/>
      <c r="AN171" s="218"/>
      <c r="AO171" s="218"/>
      <c r="AP171" s="218"/>
      <c r="AQ171" s="218"/>
    </row>
    <row r="172" spans="2:43" ht="19.5" customHeight="1" x14ac:dyDescent="0.15">
      <c r="B172" s="218"/>
      <c r="C172" s="218"/>
      <c r="D172" s="218"/>
      <c r="E172" s="218"/>
      <c r="F172" s="218"/>
      <c r="G172" s="218"/>
      <c r="H172" s="218"/>
      <c r="I172" s="218"/>
      <c r="J172" s="218"/>
      <c r="K172" s="218"/>
      <c r="L172" s="218"/>
      <c r="M172" s="218"/>
      <c r="N172" s="218"/>
      <c r="O172" s="218"/>
      <c r="P172" s="218"/>
      <c r="Q172" s="218"/>
      <c r="R172" s="218"/>
      <c r="S172" s="218"/>
      <c r="T172" s="218"/>
      <c r="U172" s="218"/>
      <c r="V172" s="218"/>
      <c r="W172" s="218"/>
      <c r="X172" s="218"/>
      <c r="Y172" s="218"/>
      <c r="Z172" s="218"/>
      <c r="AA172" s="218"/>
      <c r="AB172" s="218"/>
      <c r="AC172" s="218"/>
      <c r="AD172" s="218"/>
      <c r="AE172" s="218"/>
      <c r="AF172" s="218"/>
      <c r="AG172" s="218"/>
      <c r="AH172" s="218"/>
      <c r="AI172" s="218"/>
      <c r="AJ172" s="218"/>
      <c r="AK172" s="218"/>
      <c r="AL172" s="218"/>
      <c r="AM172" s="218"/>
      <c r="AN172" s="218"/>
      <c r="AO172" s="218"/>
      <c r="AP172" s="218"/>
      <c r="AQ172" s="218"/>
    </row>
    <row r="173" spans="2:43" ht="19.5" customHeight="1" x14ac:dyDescent="0.15">
      <c r="B173" s="218"/>
      <c r="C173" s="218"/>
      <c r="D173" s="218"/>
      <c r="E173" s="218"/>
      <c r="F173" s="218"/>
      <c r="G173" s="218"/>
      <c r="H173" s="218"/>
      <c r="I173" s="218"/>
      <c r="J173" s="218"/>
      <c r="K173" s="218"/>
      <c r="L173" s="218"/>
      <c r="M173" s="218"/>
      <c r="N173" s="218"/>
      <c r="O173" s="218"/>
      <c r="P173" s="218"/>
      <c r="Q173" s="218"/>
      <c r="R173" s="218"/>
      <c r="S173" s="218"/>
      <c r="T173" s="218"/>
      <c r="U173" s="218"/>
      <c r="V173" s="218"/>
      <c r="W173" s="218"/>
      <c r="X173" s="218"/>
      <c r="Y173" s="218"/>
      <c r="Z173" s="218"/>
      <c r="AA173" s="218"/>
      <c r="AB173" s="218"/>
      <c r="AC173" s="218"/>
      <c r="AD173" s="218"/>
      <c r="AE173" s="218"/>
      <c r="AF173" s="218"/>
      <c r="AG173" s="218"/>
      <c r="AH173" s="218"/>
      <c r="AI173" s="218"/>
      <c r="AJ173" s="218"/>
      <c r="AK173" s="218"/>
      <c r="AL173" s="218"/>
      <c r="AM173" s="218"/>
      <c r="AN173" s="218"/>
      <c r="AO173" s="218"/>
      <c r="AP173" s="218"/>
      <c r="AQ173" s="218"/>
    </row>
    <row r="174" spans="2:43" ht="19.5" customHeight="1" x14ac:dyDescent="0.15">
      <c r="B174" s="218"/>
      <c r="C174" s="218"/>
      <c r="D174" s="218"/>
      <c r="E174" s="218"/>
      <c r="F174" s="218"/>
      <c r="G174" s="218"/>
      <c r="H174" s="218"/>
      <c r="I174" s="218"/>
      <c r="J174" s="218"/>
      <c r="K174" s="218"/>
      <c r="L174" s="218"/>
      <c r="M174" s="218"/>
      <c r="N174" s="218"/>
      <c r="O174" s="218"/>
      <c r="P174" s="218"/>
      <c r="Q174" s="218"/>
      <c r="R174" s="218"/>
      <c r="S174" s="218"/>
      <c r="T174" s="218"/>
      <c r="U174" s="218"/>
      <c r="V174" s="218"/>
      <c r="W174" s="218"/>
      <c r="X174" s="218"/>
      <c r="Y174" s="218"/>
      <c r="Z174" s="218"/>
      <c r="AA174" s="218"/>
      <c r="AB174" s="218"/>
      <c r="AC174" s="218"/>
      <c r="AD174" s="218"/>
      <c r="AE174" s="218"/>
      <c r="AF174" s="218"/>
      <c r="AG174" s="218"/>
      <c r="AH174" s="218"/>
      <c r="AI174" s="218"/>
      <c r="AJ174" s="218"/>
      <c r="AK174" s="218"/>
      <c r="AL174" s="218"/>
      <c r="AM174" s="218"/>
      <c r="AN174" s="218"/>
      <c r="AO174" s="218"/>
      <c r="AP174" s="218"/>
      <c r="AQ174" s="218"/>
    </row>
    <row r="175" spans="2:43" ht="19.5" customHeight="1" x14ac:dyDescent="0.15">
      <c r="B175" s="218"/>
      <c r="C175" s="218"/>
      <c r="D175" s="218"/>
      <c r="E175" s="218"/>
      <c r="F175" s="218"/>
      <c r="G175" s="218"/>
      <c r="H175" s="218"/>
      <c r="I175" s="218"/>
      <c r="J175" s="218"/>
      <c r="K175" s="218"/>
      <c r="L175" s="218"/>
      <c r="M175" s="218"/>
      <c r="N175" s="218"/>
      <c r="O175" s="218"/>
      <c r="P175" s="218"/>
      <c r="Q175" s="218"/>
      <c r="R175" s="218"/>
      <c r="S175" s="218"/>
      <c r="T175" s="218"/>
      <c r="U175" s="218"/>
      <c r="V175" s="218"/>
      <c r="W175" s="218"/>
      <c r="X175" s="218"/>
      <c r="Y175" s="218"/>
      <c r="Z175" s="218"/>
      <c r="AA175" s="218"/>
      <c r="AB175" s="218"/>
      <c r="AC175" s="218"/>
      <c r="AD175" s="218"/>
      <c r="AE175" s="218"/>
      <c r="AF175" s="218"/>
      <c r="AG175" s="218"/>
      <c r="AH175" s="218"/>
      <c r="AI175" s="218"/>
      <c r="AJ175" s="218"/>
      <c r="AK175" s="218"/>
      <c r="AL175" s="218"/>
      <c r="AM175" s="218"/>
      <c r="AN175" s="218"/>
      <c r="AO175" s="218"/>
      <c r="AP175" s="218"/>
      <c r="AQ175" s="218"/>
    </row>
    <row r="176" spans="2:43" ht="19.5" customHeight="1" x14ac:dyDescent="0.15">
      <c r="B176" s="218"/>
      <c r="C176" s="218"/>
      <c r="D176" s="218"/>
      <c r="E176" s="218"/>
      <c r="F176" s="218"/>
      <c r="G176" s="218"/>
      <c r="H176" s="218"/>
      <c r="I176" s="218"/>
      <c r="J176" s="218"/>
      <c r="K176" s="218"/>
      <c r="L176" s="218"/>
      <c r="M176" s="218"/>
      <c r="N176" s="218"/>
      <c r="O176" s="218"/>
      <c r="P176" s="218"/>
      <c r="Q176" s="218"/>
      <c r="R176" s="218"/>
      <c r="S176" s="218"/>
      <c r="T176" s="218"/>
      <c r="U176" s="218"/>
      <c r="V176" s="218"/>
      <c r="W176" s="218"/>
      <c r="X176" s="218"/>
      <c r="Y176" s="218"/>
      <c r="Z176" s="218"/>
      <c r="AA176" s="218"/>
      <c r="AB176" s="218"/>
      <c r="AC176" s="218"/>
      <c r="AD176" s="218"/>
      <c r="AE176" s="218"/>
      <c r="AF176" s="218"/>
      <c r="AG176" s="218"/>
      <c r="AH176" s="218"/>
      <c r="AI176" s="218"/>
      <c r="AJ176" s="218"/>
      <c r="AK176" s="218"/>
      <c r="AL176" s="218"/>
      <c r="AM176" s="218"/>
      <c r="AN176" s="218"/>
      <c r="AO176" s="218"/>
      <c r="AP176" s="218"/>
      <c r="AQ176" s="218"/>
    </row>
    <row r="177" spans="2:43" ht="19.5" customHeight="1" x14ac:dyDescent="0.15">
      <c r="B177" s="218"/>
      <c r="C177" s="218"/>
      <c r="D177" s="218"/>
      <c r="E177" s="218"/>
      <c r="F177" s="218"/>
      <c r="G177" s="218"/>
      <c r="H177" s="218"/>
      <c r="I177" s="218"/>
      <c r="J177" s="218"/>
      <c r="K177" s="218"/>
      <c r="L177" s="218"/>
      <c r="M177" s="218"/>
      <c r="N177" s="218"/>
      <c r="O177" s="218"/>
      <c r="P177" s="218"/>
      <c r="Q177" s="218"/>
      <c r="R177" s="218"/>
      <c r="S177" s="218"/>
      <c r="T177" s="218"/>
      <c r="U177" s="218"/>
      <c r="V177" s="218"/>
      <c r="W177" s="218"/>
      <c r="X177" s="218"/>
      <c r="Y177" s="218"/>
      <c r="Z177" s="218"/>
      <c r="AA177" s="218"/>
      <c r="AB177" s="218"/>
      <c r="AC177" s="218"/>
      <c r="AD177" s="218"/>
      <c r="AE177" s="218"/>
      <c r="AF177" s="218"/>
      <c r="AG177" s="218"/>
      <c r="AH177" s="218"/>
      <c r="AI177" s="218"/>
      <c r="AJ177" s="218"/>
      <c r="AK177" s="218"/>
      <c r="AL177" s="218"/>
      <c r="AM177" s="218"/>
      <c r="AN177" s="218"/>
      <c r="AO177" s="218"/>
      <c r="AP177" s="218"/>
      <c r="AQ177" s="218"/>
    </row>
    <row r="178" spans="2:43" ht="19.5" customHeight="1" x14ac:dyDescent="0.15">
      <c r="B178" s="218"/>
      <c r="C178" s="218"/>
      <c r="D178" s="218"/>
      <c r="E178" s="218"/>
      <c r="F178" s="218"/>
      <c r="G178" s="218"/>
      <c r="H178" s="218"/>
      <c r="I178" s="218"/>
      <c r="J178" s="218"/>
      <c r="K178" s="218"/>
      <c r="L178" s="218"/>
      <c r="M178" s="218"/>
      <c r="N178" s="218"/>
      <c r="O178" s="218"/>
      <c r="P178" s="218"/>
      <c r="Q178" s="218"/>
      <c r="R178" s="218"/>
      <c r="S178" s="218"/>
      <c r="T178" s="218"/>
      <c r="U178" s="218"/>
      <c r="V178" s="218"/>
      <c r="W178" s="218"/>
      <c r="X178" s="218"/>
      <c r="Y178" s="218"/>
      <c r="Z178" s="218"/>
      <c r="AA178" s="218"/>
      <c r="AB178" s="218"/>
      <c r="AC178" s="218"/>
      <c r="AD178" s="218"/>
      <c r="AE178" s="218"/>
      <c r="AF178" s="218"/>
      <c r="AG178" s="218"/>
      <c r="AH178" s="218"/>
      <c r="AI178" s="218"/>
      <c r="AJ178" s="218"/>
      <c r="AK178" s="218"/>
      <c r="AL178" s="218"/>
      <c r="AM178" s="218"/>
      <c r="AN178" s="218"/>
      <c r="AO178" s="218"/>
      <c r="AP178" s="218"/>
      <c r="AQ178" s="218"/>
    </row>
    <row r="179" spans="2:43" ht="19.5" customHeight="1" x14ac:dyDescent="0.15">
      <c r="B179" s="218"/>
      <c r="C179" s="218"/>
      <c r="D179" s="218"/>
      <c r="E179" s="218"/>
      <c r="F179" s="218"/>
      <c r="G179" s="218"/>
      <c r="H179" s="218"/>
      <c r="I179" s="218"/>
      <c r="J179" s="218"/>
      <c r="K179" s="218"/>
      <c r="L179" s="218"/>
      <c r="M179" s="218"/>
      <c r="N179" s="218"/>
      <c r="O179" s="218"/>
      <c r="P179" s="218"/>
      <c r="Q179" s="218"/>
      <c r="R179" s="218"/>
      <c r="S179" s="218"/>
      <c r="T179" s="218"/>
      <c r="U179" s="218"/>
      <c r="V179" s="218"/>
      <c r="W179" s="218"/>
      <c r="X179" s="218"/>
      <c r="Y179" s="218"/>
      <c r="Z179" s="218"/>
      <c r="AA179" s="218"/>
      <c r="AB179" s="218"/>
      <c r="AC179" s="218"/>
      <c r="AD179" s="218"/>
      <c r="AE179" s="218"/>
      <c r="AF179" s="218"/>
      <c r="AG179" s="218"/>
      <c r="AH179" s="218"/>
      <c r="AI179" s="218"/>
      <c r="AJ179" s="218"/>
      <c r="AK179" s="218"/>
      <c r="AL179" s="218"/>
      <c r="AM179" s="218"/>
      <c r="AN179" s="218"/>
      <c r="AO179" s="218"/>
      <c r="AP179" s="218"/>
      <c r="AQ179" s="218"/>
    </row>
    <row r="180" spans="2:43" ht="19.5" customHeight="1" x14ac:dyDescent="0.15">
      <c r="B180" s="218"/>
      <c r="C180" s="218"/>
      <c r="D180" s="218"/>
      <c r="E180" s="218"/>
      <c r="F180" s="218"/>
      <c r="G180" s="218"/>
      <c r="H180" s="218"/>
      <c r="I180" s="218"/>
      <c r="J180" s="218"/>
      <c r="K180" s="218"/>
      <c r="L180" s="218"/>
      <c r="M180" s="218"/>
      <c r="N180" s="218"/>
      <c r="O180" s="218"/>
      <c r="P180" s="218"/>
      <c r="Q180" s="218"/>
      <c r="R180" s="218"/>
      <c r="S180" s="218"/>
      <c r="T180" s="218"/>
      <c r="U180" s="218"/>
      <c r="V180" s="218"/>
      <c r="W180" s="218"/>
      <c r="X180" s="218"/>
      <c r="Y180" s="218"/>
      <c r="Z180" s="218"/>
      <c r="AA180" s="218"/>
      <c r="AB180" s="218"/>
      <c r="AC180" s="218"/>
      <c r="AD180" s="218"/>
      <c r="AE180" s="218"/>
      <c r="AF180" s="218"/>
      <c r="AG180" s="218"/>
      <c r="AH180" s="218"/>
      <c r="AI180" s="218"/>
      <c r="AJ180" s="218"/>
      <c r="AK180" s="218"/>
      <c r="AL180" s="218"/>
      <c r="AM180" s="218"/>
      <c r="AN180" s="218"/>
      <c r="AO180" s="218"/>
      <c r="AP180" s="218"/>
      <c r="AQ180" s="218"/>
    </row>
    <row r="181" spans="2:43" ht="19.5" customHeight="1" x14ac:dyDescent="0.15">
      <c r="B181" s="218"/>
      <c r="C181" s="218"/>
      <c r="D181" s="218"/>
      <c r="E181" s="218"/>
      <c r="F181" s="218"/>
      <c r="G181" s="218"/>
      <c r="H181" s="218"/>
      <c r="I181" s="218"/>
      <c r="J181" s="218"/>
      <c r="K181" s="218"/>
      <c r="L181" s="218"/>
      <c r="M181" s="218"/>
      <c r="N181" s="218"/>
      <c r="O181" s="218"/>
      <c r="P181" s="218"/>
      <c r="Q181" s="218"/>
      <c r="R181" s="218"/>
      <c r="S181" s="218"/>
      <c r="T181" s="218"/>
      <c r="U181" s="218"/>
      <c r="V181" s="218"/>
      <c r="W181" s="218"/>
      <c r="X181" s="218"/>
      <c r="Y181" s="218"/>
      <c r="Z181" s="218"/>
      <c r="AA181" s="218"/>
      <c r="AB181" s="218"/>
      <c r="AC181" s="218"/>
      <c r="AD181" s="218"/>
      <c r="AE181" s="218"/>
      <c r="AF181" s="218"/>
      <c r="AG181" s="218"/>
      <c r="AH181" s="218"/>
      <c r="AI181" s="218"/>
      <c r="AJ181" s="218"/>
      <c r="AK181" s="218"/>
      <c r="AL181" s="218"/>
      <c r="AM181" s="218"/>
      <c r="AN181" s="218"/>
      <c r="AO181" s="218"/>
      <c r="AP181" s="218"/>
      <c r="AQ181" s="218"/>
    </row>
    <row r="182" spans="2:43" ht="19.5" customHeight="1" x14ac:dyDescent="0.15">
      <c r="B182" s="218"/>
      <c r="C182" s="218"/>
      <c r="D182" s="218"/>
      <c r="E182" s="218"/>
      <c r="F182" s="218"/>
      <c r="G182" s="218"/>
      <c r="H182" s="218"/>
      <c r="I182" s="218"/>
      <c r="J182" s="218"/>
      <c r="K182" s="218"/>
      <c r="L182" s="218"/>
      <c r="M182" s="218"/>
      <c r="N182" s="218"/>
      <c r="O182" s="218"/>
      <c r="P182" s="218"/>
      <c r="Q182" s="218"/>
      <c r="R182" s="218"/>
      <c r="S182" s="218"/>
      <c r="T182" s="218"/>
      <c r="U182" s="218"/>
      <c r="V182" s="218"/>
      <c r="W182" s="218"/>
      <c r="X182" s="218"/>
      <c r="Y182" s="218"/>
      <c r="Z182" s="218"/>
      <c r="AA182" s="218"/>
      <c r="AB182" s="218"/>
      <c r="AC182" s="218"/>
      <c r="AD182" s="218"/>
      <c r="AE182" s="218"/>
      <c r="AF182" s="218"/>
      <c r="AG182" s="218"/>
      <c r="AH182" s="218"/>
      <c r="AI182" s="218"/>
      <c r="AJ182" s="218"/>
      <c r="AK182" s="218"/>
      <c r="AL182" s="218"/>
      <c r="AM182" s="218"/>
      <c r="AN182" s="218"/>
      <c r="AO182" s="218"/>
      <c r="AP182" s="218"/>
      <c r="AQ182" s="218"/>
    </row>
    <row r="183" spans="2:43" ht="19.5" customHeight="1" x14ac:dyDescent="0.15">
      <c r="B183" s="218"/>
      <c r="C183" s="218"/>
      <c r="D183" s="218"/>
      <c r="E183" s="218"/>
      <c r="F183" s="218"/>
      <c r="G183" s="218"/>
      <c r="H183" s="218"/>
      <c r="I183" s="218"/>
      <c r="J183" s="218"/>
      <c r="K183" s="218"/>
      <c r="L183" s="218"/>
      <c r="M183" s="218"/>
      <c r="N183" s="218"/>
      <c r="O183" s="218"/>
      <c r="P183" s="218"/>
      <c r="Q183" s="218"/>
      <c r="R183" s="218"/>
      <c r="S183" s="218"/>
      <c r="T183" s="218"/>
      <c r="U183" s="218"/>
      <c r="V183" s="218"/>
      <c r="W183" s="218"/>
      <c r="X183" s="218"/>
      <c r="Y183" s="218"/>
      <c r="Z183" s="218"/>
      <c r="AA183" s="218"/>
      <c r="AB183" s="218"/>
      <c r="AC183" s="218"/>
      <c r="AD183" s="218"/>
      <c r="AE183" s="218"/>
      <c r="AF183" s="218"/>
      <c r="AG183" s="218"/>
      <c r="AH183" s="218"/>
      <c r="AI183" s="218"/>
      <c r="AJ183" s="218"/>
      <c r="AK183" s="218"/>
      <c r="AL183" s="218"/>
      <c r="AM183" s="218"/>
      <c r="AN183" s="218"/>
      <c r="AO183" s="218"/>
      <c r="AP183" s="218"/>
      <c r="AQ183" s="218"/>
    </row>
    <row r="184" spans="2:43" ht="19.5" customHeight="1" x14ac:dyDescent="0.15">
      <c r="B184" s="218"/>
      <c r="C184" s="218"/>
      <c r="D184" s="218"/>
      <c r="E184" s="218"/>
      <c r="F184" s="218"/>
      <c r="G184" s="218"/>
      <c r="H184" s="218"/>
      <c r="I184" s="218"/>
      <c r="J184" s="218"/>
      <c r="K184" s="218"/>
      <c r="L184" s="218"/>
      <c r="M184" s="218"/>
      <c r="N184" s="218"/>
      <c r="O184" s="218"/>
      <c r="P184" s="218"/>
      <c r="Q184" s="218"/>
      <c r="R184" s="218"/>
      <c r="S184" s="218"/>
      <c r="T184" s="218"/>
      <c r="U184" s="218"/>
      <c r="V184" s="218"/>
      <c r="W184" s="218"/>
      <c r="X184" s="218"/>
      <c r="Y184" s="218"/>
      <c r="Z184" s="218"/>
      <c r="AA184" s="218"/>
      <c r="AB184" s="218"/>
      <c r="AC184" s="218"/>
      <c r="AD184" s="218"/>
      <c r="AE184" s="218"/>
      <c r="AF184" s="218"/>
      <c r="AG184" s="218"/>
      <c r="AH184" s="218"/>
      <c r="AI184" s="218"/>
      <c r="AJ184" s="218"/>
      <c r="AK184" s="218"/>
      <c r="AL184" s="218"/>
      <c r="AM184" s="218"/>
      <c r="AN184" s="218"/>
      <c r="AO184" s="218"/>
      <c r="AP184" s="218"/>
      <c r="AQ184" s="218"/>
    </row>
    <row r="185" spans="2:43" ht="19.5" customHeight="1" x14ac:dyDescent="0.15">
      <c r="B185" s="218"/>
      <c r="C185" s="218"/>
      <c r="D185" s="218"/>
      <c r="E185" s="218"/>
      <c r="F185" s="218"/>
      <c r="G185" s="218"/>
      <c r="H185" s="218"/>
      <c r="I185" s="218"/>
      <c r="J185" s="218"/>
      <c r="K185" s="218"/>
      <c r="L185" s="218"/>
      <c r="M185" s="218"/>
      <c r="N185" s="218"/>
      <c r="O185" s="218"/>
      <c r="P185" s="218"/>
      <c r="Q185" s="218"/>
      <c r="R185" s="218"/>
      <c r="S185" s="218"/>
      <c r="T185" s="218"/>
      <c r="U185" s="218"/>
      <c r="V185" s="218"/>
      <c r="W185" s="218"/>
      <c r="X185" s="218"/>
      <c r="Y185" s="218"/>
      <c r="Z185" s="218"/>
      <c r="AA185" s="218"/>
      <c r="AB185" s="218"/>
      <c r="AC185" s="218"/>
      <c r="AD185" s="218"/>
      <c r="AE185" s="218"/>
      <c r="AF185" s="218"/>
      <c r="AG185" s="218"/>
      <c r="AH185" s="218"/>
      <c r="AI185" s="218"/>
      <c r="AJ185" s="218"/>
      <c r="AK185" s="218"/>
      <c r="AL185" s="218"/>
      <c r="AM185" s="218"/>
      <c r="AN185" s="218"/>
      <c r="AO185" s="218"/>
      <c r="AP185" s="218"/>
      <c r="AQ185" s="218"/>
    </row>
    <row r="186" spans="2:43" ht="19.5" customHeight="1" x14ac:dyDescent="0.15">
      <c r="B186" s="218"/>
      <c r="C186" s="218"/>
      <c r="D186" s="218"/>
      <c r="E186" s="218"/>
      <c r="F186" s="218"/>
      <c r="G186" s="218"/>
      <c r="H186" s="218"/>
      <c r="I186" s="218"/>
      <c r="J186" s="218"/>
      <c r="K186" s="218"/>
      <c r="L186" s="218"/>
      <c r="M186" s="218"/>
      <c r="N186" s="218"/>
      <c r="O186" s="218"/>
      <c r="P186" s="218"/>
      <c r="Q186" s="218"/>
      <c r="R186" s="218"/>
      <c r="S186" s="218"/>
      <c r="T186" s="218"/>
      <c r="U186" s="218"/>
      <c r="V186" s="218"/>
      <c r="W186" s="218"/>
      <c r="X186" s="218"/>
      <c r="Y186" s="218"/>
      <c r="Z186" s="218"/>
      <c r="AA186" s="218"/>
      <c r="AB186" s="218"/>
      <c r="AC186" s="218"/>
      <c r="AD186" s="218"/>
      <c r="AE186" s="218"/>
      <c r="AF186" s="218"/>
      <c r="AG186" s="218"/>
      <c r="AH186" s="218"/>
      <c r="AI186" s="218"/>
      <c r="AJ186" s="218"/>
      <c r="AK186" s="218"/>
      <c r="AL186" s="218"/>
      <c r="AM186" s="218"/>
      <c r="AN186" s="218"/>
      <c r="AO186" s="218"/>
      <c r="AP186" s="218"/>
      <c r="AQ186" s="218"/>
    </row>
    <row r="187" spans="2:43" ht="19.5" customHeight="1" x14ac:dyDescent="0.15">
      <c r="B187" s="218"/>
      <c r="C187" s="218"/>
      <c r="D187" s="218"/>
      <c r="E187" s="218"/>
      <c r="F187" s="218"/>
      <c r="G187" s="218"/>
      <c r="H187" s="218"/>
      <c r="I187" s="218"/>
      <c r="J187" s="218"/>
      <c r="K187" s="218"/>
      <c r="L187" s="218"/>
      <c r="M187" s="218"/>
      <c r="N187" s="218"/>
      <c r="O187" s="218"/>
      <c r="P187" s="218"/>
      <c r="Q187" s="218"/>
      <c r="R187" s="218"/>
      <c r="S187" s="218"/>
      <c r="T187" s="218"/>
      <c r="U187" s="218"/>
      <c r="V187" s="218"/>
      <c r="W187" s="218"/>
      <c r="X187" s="218"/>
      <c r="Y187" s="218"/>
      <c r="Z187" s="218"/>
      <c r="AA187" s="218"/>
      <c r="AB187" s="218"/>
      <c r="AC187" s="218"/>
      <c r="AD187" s="218"/>
      <c r="AE187" s="218"/>
      <c r="AF187" s="218"/>
      <c r="AG187" s="218"/>
      <c r="AH187" s="218"/>
      <c r="AI187" s="218"/>
      <c r="AJ187" s="218"/>
      <c r="AK187" s="218"/>
      <c r="AL187" s="218"/>
      <c r="AM187" s="218"/>
      <c r="AN187" s="218"/>
      <c r="AO187" s="218"/>
      <c r="AP187" s="218"/>
      <c r="AQ187" s="218"/>
    </row>
    <row r="188" spans="2:43" ht="19.5" customHeight="1" x14ac:dyDescent="0.15">
      <c r="B188" s="218"/>
      <c r="C188" s="218"/>
      <c r="D188" s="218"/>
      <c r="E188" s="218"/>
      <c r="F188" s="218"/>
      <c r="G188" s="218"/>
      <c r="H188" s="218"/>
      <c r="I188" s="218"/>
      <c r="J188" s="218"/>
      <c r="K188" s="218"/>
      <c r="L188" s="218"/>
      <c r="M188" s="218"/>
      <c r="N188" s="218"/>
      <c r="O188" s="218"/>
      <c r="P188" s="218"/>
      <c r="Q188" s="218"/>
      <c r="R188" s="218"/>
      <c r="S188" s="218"/>
      <c r="T188" s="218"/>
      <c r="U188" s="218"/>
      <c r="V188" s="218"/>
      <c r="W188" s="218"/>
      <c r="X188" s="218"/>
      <c r="Y188" s="218"/>
      <c r="Z188" s="218"/>
      <c r="AA188" s="218"/>
      <c r="AB188" s="218"/>
      <c r="AC188" s="218"/>
      <c r="AD188" s="218"/>
      <c r="AE188" s="218"/>
      <c r="AF188" s="218"/>
      <c r="AG188" s="218"/>
      <c r="AH188" s="218"/>
      <c r="AI188" s="218"/>
      <c r="AJ188" s="218"/>
      <c r="AK188" s="218"/>
      <c r="AL188" s="218"/>
      <c r="AM188" s="218"/>
      <c r="AN188" s="218"/>
      <c r="AO188" s="218"/>
      <c r="AP188" s="218"/>
      <c r="AQ188" s="218"/>
    </row>
    <row r="189" spans="2:43" ht="19.5" customHeight="1" x14ac:dyDescent="0.15">
      <c r="B189" s="218"/>
      <c r="C189" s="218"/>
      <c r="D189" s="218"/>
      <c r="E189" s="218"/>
      <c r="F189" s="218"/>
      <c r="G189" s="218"/>
      <c r="H189" s="218"/>
      <c r="I189" s="218"/>
      <c r="J189" s="218"/>
      <c r="K189" s="218"/>
      <c r="L189" s="218"/>
      <c r="M189" s="218"/>
      <c r="N189" s="218"/>
      <c r="O189" s="218"/>
      <c r="P189" s="218"/>
      <c r="Q189" s="218"/>
      <c r="R189" s="218"/>
      <c r="S189" s="218"/>
      <c r="T189" s="218"/>
      <c r="U189" s="218"/>
      <c r="V189" s="218"/>
      <c r="W189" s="218"/>
      <c r="X189" s="218"/>
      <c r="Y189" s="218"/>
      <c r="Z189" s="218"/>
      <c r="AA189" s="218"/>
      <c r="AB189" s="218"/>
      <c r="AC189" s="218"/>
      <c r="AD189" s="218"/>
      <c r="AE189" s="218"/>
      <c r="AF189" s="218"/>
      <c r="AG189" s="218"/>
      <c r="AH189" s="218"/>
      <c r="AI189" s="218"/>
      <c r="AJ189" s="218"/>
      <c r="AK189" s="218"/>
      <c r="AL189" s="218"/>
      <c r="AM189" s="218"/>
      <c r="AN189" s="218"/>
      <c r="AO189" s="218"/>
      <c r="AP189" s="218"/>
      <c r="AQ189" s="218"/>
    </row>
    <row r="190" spans="2:43" ht="19.5" customHeight="1" x14ac:dyDescent="0.15">
      <c r="B190" s="218"/>
      <c r="C190" s="218"/>
      <c r="D190" s="218"/>
      <c r="E190" s="218"/>
      <c r="F190" s="218"/>
      <c r="G190" s="218"/>
      <c r="H190" s="218"/>
      <c r="I190" s="218"/>
      <c r="J190" s="218"/>
      <c r="K190" s="218"/>
      <c r="L190" s="218"/>
      <c r="M190" s="218"/>
      <c r="N190" s="218"/>
      <c r="O190" s="218"/>
      <c r="P190" s="218"/>
      <c r="Q190" s="218"/>
      <c r="R190" s="218"/>
      <c r="S190" s="218"/>
      <c r="T190" s="218"/>
      <c r="U190" s="218"/>
      <c r="V190" s="218"/>
      <c r="W190" s="218"/>
      <c r="X190" s="218"/>
      <c r="Y190" s="218"/>
      <c r="Z190" s="218"/>
      <c r="AA190" s="218"/>
      <c r="AB190" s="218"/>
      <c r="AC190" s="218"/>
      <c r="AD190" s="218"/>
      <c r="AE190" s="218"/>
      <c r="AF190" s="218"/>
      <c r="AG190" s="218"/>
      <c r="AH190" s="218"/>
      <c r="AI190" s="218"/>
      <c r="AJ190" s="218"/>
      <c r="AK190" s="218"/>
      <c r="AL190" s="218"/>
      <c r="AM190" s="218"/>
      <c r="AN190" s="218"/>
      <c r="AO190" s="218"/>
      <c r="AP190" s="218"/>
      <c r="AQ190" s="218"/>
    </row>
    <row r="191" spans="2:43" ht="19.5" customHeight="1" x14ac:dyDescent="0.15">
      <c r="B191" s="218"/>
      <c r="C191" s="218"/>
      <c r="D191" s="218"/>
      <c r="E191" s="218"/>
      <c r="F191" s="218"/>
      <c r="G191" s="218"/>
      <c r="H191" s="218"/>
      <c r="I191" s="218"/>
      <c r="J191" s="218"/>
      <c r="K191" s="218"/>
      <c r="L191" s="218"/>
      <c r="M191" s="218"/>
      <c r="N191" s="218"/>
      <c r="O191" s="218"/>
      <c r="P191" s="218"/>
      <c r="Q191" s="218"/>
      <c r="R191" s="218"/>
      <c r="S191" s="218"/>
      <c r="T191" s="218"/>
      <c r="U191" s="218"/>
      <c r="V191" s="218"/>
      <c r="W191" s="218"/>
      <c r="X191" s="218"/>
      <c r="Y191" s="218"/>
      <c r="Z191" s="218"/>
      <c r="AA191" s="218"/>
      <c r="AB191" s="218"/>
      <c r="AC191" s="218"/>
      <c r="AD191" s="218"/>
      <c r="AE191" s="218"/>
      <c r="AF191" s="218"/>
      <c r="AG191" s="218"/>
      <c r="AH191" s="218"/>
      <c r="AI191" s="218"/>
      <c r="AJ191" s="218"/>
      <c r="AK191" s="218"/>
      <c r="AL191" s="218"/>
      <c r="AM191" s="218"/>
      <c r="AN191" s="218"/>
      <c r="AO191" s="218"/>
      <c r="AP191" s="218"/>
      <c r="AQ191" s="218"/>
    </row>
    <row r="192" spans="2:43" ht="19.5" customHeight="1" x14ac:dyDescent="0.15">
      <c r="B192" s="218"/>
      <c r="C192" s="218"/>
      <c r="D192" s="218"/>
      <c r="E192" s="218"/>
      <c r="F192" s="218"/>
      <c r="G192" s="218"/>
      <c r="H192" s="218"/>
      <c r="I192" s="218"/>
      <c r="J192" s="218"/>
      <c r="K192" s="218"/>
      <c r="L192" s="218"/>
      <c r="M192" s="218"/>
      <c r="N192" s="218"/>
      <c r="O192" s="218"/>
      <c r="P192" s="218"/>
      <c r="Q192" s="218"/>
      <c r="R192" s="218"/>
      <c r="S192" s="218"/>
      <c r="T192" s="218"/>
      <c r="U192" s="218"/>
      <c r="V192" s="218"/>
      <c r="W192" s="218"/>
      <c r="X192" s="218"/>
      <c r="Y192" s="218"/>
      <c r="Z192" s="218"/>
      <c r="AA192" s="218"/>
      <c r="AB192" s="218"/>
      <c r="AC192" s="218"/>
      <c r="AD192" s="218"/>
      <c r="AE192" s="218"/>
      <c r="AF192" s="218"/>
      <c r="AG192" s="218"/>
      <c r="AH192" s="218"/>
      <c r="AI192" s="218"/>
      <c r="AJ192" s="218"/>
      <c r="AK192" s="218"/>
      <c r="AL192" s="218"/>
      <c r="AM192" s="218"/>
      <c r="AN192" s="218"/>
      <c r="AO192" s="218"/>
      <c r="AP192" s="218"/>
      <c r="AQ192" s="218"/>
    </row>
    <row r="193" spans="2:43" ht="19.5" customHeight="1" x14ac:dyDescent="0.15">
      <c r="B193" s="218"/>
      <c r="C193" s="218"/>
      <c r="D193" s="218"/>
      <c r="E193" s="218"/>
      <c r="F193" s="218"/>
      <c r="G193" s="218"/>
      <c r="H193" s="218"/>
      <c r="I193" s="218"/>
      <c r="J193" s="218"/>
      <c r="K193" s="218"/>
      <c r="L193" s="218"/>
      <c r="M193" s="218"/>
      <c r="N193" s="218"/>
      <c r="O193" s="218"/>
      <c r="P193" s="218"/>
      <c r="Q193" s="218"/>
      <c r="R193" s="218"/>
      <c r="S193" s="218"/>
      <c r="T193" s="218"/>
      <c r="U193" s="218"/>
      <c r="V193" s="218"/>
      <c r="W193" s="218"/>
      <c r="X193" s="218"/>
      <c r="Y193" s="218"/>
      <c r="Z193" s="218"/>
      <c r="AA193" s="218"/>
      <c r="AB193" s="218"/>
      <c r="AC193" s="218"/>
      <c r="AD193" s="218"/>
      <c r="AE193" s="218"/>
      <c r="AF193" s="218"/>
      <c r="AG193" s="218"/>
      <c r="AH193" s="218"/>
      <c r="AI193" s="218"/>
      <c r="AJ193" s="218"/>
      <c r="AK193" s="218"/>
      <c r="AL193" s="218"/>
      <c r="AM193" s="218"/>
      <c r="AN193" s="218"/>
      <c r="AO193" s="218"/>
      <c r="AP193" s="218"/>
      <c r="AQ193" s="218"/>
    </row>
    <row r="194" spans="2:43" ht="19.5" customHeight="1" x14ac:dyDescent="0.15">
      <c r="B194" s="218"/>
      <c r="C194" s="218"/>
      <c r="D194" s="218"/>
      <c r="E194" s="218"/>
      <c r="F194" s="218"/>
      <c r="G194" s="218"/>
      <c r="H194" s="218"/>
      <c r="I194" s="218"/>
      <c r="J194" s="218"/>
      <c r="K194" s="218"/>
      <c r="L194" s="218"/>
      <c r="M194" s="218"/>
      <c r="N194" s="218"/>
      <c r="O194" s="218"/>
      <c r="P194" s="218"/>
      <c r="Q194" s="218"/>
      <c r="R194" s="218"/>
      <c r="S194" s="218"/>
      <c r="T194" s="218"/>
      <c r="U194" s="218"/>
      <c r="V194" s="218"/>
      <c r="W194" s="218"/>
      <c r="X194" s="218"/>
      <c r="Y194" s="218"/>
      <c r="Z194" s="218"/>
      <c r="AA194" s="218"/>
      <c r="AB194" s="218"/>
      <c r="AC194" s="218"/>
      <c r="AD194" s="218"/>
      <c r="AE194" s="218"/>
      <c r="AF194" s="218"/>
      <c r="AG194" s="218"/>
      <c r="AH194" s="218"/>
      <c r="AI194" s="218"/>
      <c r="AJ194" s="218"/>
      <c r="AK194" s="218"/>
      <c r="AL194" s="218"/>
      <c r="AM194" s="218"/>
      <c r="AN194" s="218"/>
      <c r="AO194" s="218"/>
      <c r="AP194" s="218"/>
      <c r="AQ194" s="218"/>
    </row>
    <row r="195" spans="2:43" ht="19.5" customHeight="1" x14ac:dyDescent="0.15">
      <c r="B195" s="218"/>
      <c r="C195" s="218"/>
      <c r="D195" s="218"/>
      <c r="E195" s="218"/>
      <c r="F195" s="218"/>
      <c r="G195" s="218"/>
      <c r="H195" s="218"/>
      <c r="I195" s="218"/>
      <c r="J195" s="218"/>
      <c r="K195" s="218"/>
      <c r="L195" s="218"/>
      <c r="M195" s="218"/>
      <c r="N195" s="218"/>
      <c r="O195" s="218"/>
      <c r="P195" s="218"/>
      <c r="Q195" s="218"/>
      <c r="R195" s="218"/>
      <c r="S195" s="218"/>
      <c r="T195" s="218"/>
      <c r="U195" s="218"/>
      <c r="V195" s="218"/>
      <c r="W195" s="218"/>
      <c r="X195" s="218"/>
      <c r="Y195" s="218"/>
      <c r="Z195" s="218"/>
      <c r="AA195" s="218"/>
      <c r="AB195" s="218"/>
      <c r="AC195" s="218"/>
      <c r="AD195" s="218"/>
      <c r="AE195" s="218"/>
      <c r="AF195" s="218"/>
      <c r="AG195" s="218"/>
      <c r="AH195" s="218"/>
      <c r="AI195" s="218"/>
      <c r="AJ195" s="218"/>
      <c r="AK195" s="218"/>
      <c r="AL195" s="218"/>
      <c r="AM195" s="218"/>
      <c r="AN195" s="218"/>
      <c r="AO195" s="218"/>
      <c r="AP195" s="218"/>
      <c r="AQ195" s="218"/>
    </row>
    <row r="196" spans="2:43" ht="19.5" customHeight="1" x14ac:dyDescent="0.15">
      <c r="B196" s="218"/>
      <c r="C196" s="218"/>
      <c r="D196" s="218"/>
      <c r="E196" s="218"/>
      <c r="F196" s="218"/>
      <c r="G196" s="218"/>
      <c r="H196" s="218"/>
      <c r="I196" s="218"/>
      <c r="J196" s="218"/>
      <c r="K196" s="218"/>
      <c r="L196" s="218"/>
      <c r="M196" s="218"/>
      <c r="N196" s="218"/>
      <c r="O196" s="218"/>
      <c r="P196" s="218"/>
      <c r="Q196" s="218"/>
      <c r="R196" s="218"/>
      <c r="S196" s="218"/>
      <c r="T196" s="218"/>
      <c r="U196" s="218"/>
      <c r="V196" s="218"/>
      <c r="W196" s="218"/>
      <c r="X196" s="218"/>
      <c r="Y196" s="218"/>
      <c r="Z196" s="218"/>
      <c r="AA196" s="218"/>
      <c r="AB196" s="218"/>
      <c r="AC196" s="218"/>
      <c r="AD196" s="218"/>
      <c r="AE196" s="218"/>
      <c r="AF196" s="218"/>
      <c r="AG196" s="218"/>
      <c r="AH196" s="218"/>
      <c r="AI196" s="218"/>
      <c r="AJ196" s="218"/>
      <c r="AK196" s="218"/>
      <c r="AL196" s="218"/>
      <c r="AM196" s="218"/>
      <c r="AN196" s="218"/>
      <c r="AO196" s="218"/>
      <c r="AP196" s="218"/>
      <c r="AQ196" s="218"/>
    </row>
    <row r="197" spans="2:43" ht="19.5" customHeight="1" x14ac:dyDescent="0.15">
      <c r="B197" s="218"/>
      <c r="C197" s="218"/>
      <c r="D197" s="218"/>
      <c r="E197" s="218"/>
      <c r="F197" s="218"/>
      <c r="G197" s="218"/>
      <c r="H197" s="218"/>
      <c r="I197" s="218"/>
      <c r="J197" s="218"/>
      <c r="K197" s="218"/>
      <c r="L197" s="218"/>
      <c r="M197" s="218"/>
      <c r="N197" s="218"/>
      <c r="O197" s="218"/>
      <c r="P197" s="218"/>
      <c r="Q197" s="218"/>
      <c r="R197" s="218"/>
      <c r="S197" s="218"/>
      <c r="T197" s="218"/>
      <c r="U197" s="218"/>
      <c r="V197" s="218"/>
      <c r="W197" s="218"/>
      <c r="X197" s="218"/>
      <c r="Y197" s="218"/>
      <c r="Z197" s="218"/>
      <c r="AA197" s="218"/>
      <c r="AB197" s="218"/>
      <c r="AC197" s="218"/>
      <c r="AD197" s="218"/>
      <c r="AE197" s="218"/>
      <c r="AF197" s="218"/>
      <c r="AG197" s="218"/>
      <c r="AH197" s="218"/>
      <c r="AI197" s="218"/>
      <c r="AJ197" s="218"/>
      <c r="AK197" s="218"/>
      <c r="AL197" s="218"/>
      <c r="AM197" s="218"/>
      <c r="AN197" s="218"/>
      <c r="AO197" s="218"/>
      <c r="AP197" s="218"/>
      <c r="AQ197" s="218"/>
    </row>
    <row r="198" spans="2:43" ht="19.5" customHeight="1" x14ac:dyDescent="0.15">
      <c r="B198" s="218"/>
      <c r="C198" s="218"/>
      <c r="D198" s="218"/>
      <c r="E198" s="218"/>
      <c r="F198" s="218"/>
      <c r="G198" s="218"/>
      <c r="H198" s="218"/>
      <c r="I198" s="218"/>
      <c r="J198" s="218"/>
      <c r="K198" s="218"/>
      <c r="L198" s="218"/>
      <c r="M198" s="218"/>
      <c r="N198" s="218"/>
      <c r="O198" s="218"/>
      <c r="P198" s="218"/>
      <c r="Q198" s="218"/>
      <c r="R198" s="218"/>
      <c r="S198" s="218"/>
      <c r="T198" s="218"/>
      <c r="U198" s="218"/>
      <c r="V198" s="218"/>
      <c r="W198" s="218"/>
      <c r="X198" s="218"/>
      <c r="Y198" s="218"/>
      <c r="Z198" s="218"/>
      <c r="AA198" s="218"/>
      <c r="AB198" s="218"/>
      <c r="AC198" s="218"/>
      <c r="AD198" s="218"/>
      <c r="AE198" s="218"/>
      <c r="AF198" s="218"/>
      <c r="AG198" s="218"/>
      <c r="AH198" s="218"/>
      <c r="AI198" s="218"/>
      <c r="AJ198" s="218"/>
      <c r="AK198" s="218"/>
      <c r="AL198" s="218"/>
      <c r="AM198" s="218"/>
      <c r="AN198" s="218"/>
      <c r="AO198" s="218"/>
      <c r="AP198" s="218"/>
      <c r="AQ198" s="218"/>
    </row>
    <row r="199" spans="2:43" ht="19.5" customHeight="1" x14ac:dyDescent="0.15">
      <c r="B199" s="218"/>
      <c r="C199" s="218"/>
      <c r="D199" s="218"/>
      <c r="E199" s="218"/>
      <c r="F199" s="218"/>
      <c r="G199" s="218"/>
      <c r="H199" s="218"/>
      <c r="I199" s="218"/>
      <c r="J199" s="218"/>
      <c r="K199" s="218"/>
      <c r="L199" s="218"/>
      <c r="M199" s="218"/>
      <c r="N199" s="218"/>
      <c r="O199" s="218"/>
      <c r="P199" s="218"/>
      <c r="Q199" s="218"/>
      <c r="R199" s="218"/>
      <c r="S199" s="218"/>
      <c r="T199" s="218"/>
      <c r="U199" s="218"/>
      <c r="V199" s="218"/>
      <c r="W199" s="218"/>
      <c r="X199" s="218"/>
      <c r="Y199" s="218"/>
      <c r="Z199" s="218"/>
      <c r="AA199" s="218"/>
      <c r="AB199" s="218"/>
      <c r="AC199" s="218"/>
      <c r="AD199" s="218"/>
      <c r="AE199" s="218"/>
      <c r="AF199" s="218"/>
      <c r="AG199" s="218"/>
      <c r="AH199" s="218"/>
      <c r="AI199" s="218"/>
      <c r="AJ199" s="218"/>
      <c r="AK199" s="218"/>
      <c r="AL199" s="218"/>
      <c r="AM199" s="218"/>
      <c r="AN199" s="218"/>
      <c r="AO199" s="218"/>
      <c r="AP199" s="218"/>
      <c r="AQ199" s="218"/>
    </row>
    <row r="200" spans="2:43" ht="19.5" customHeight="1" x14ac:dyDescent="0.15">
      <c r="B200" s="218"/>
      <c r="C200" s="218"/>
      <c r="D200" s="218"/>
      <c r="E200" s="218"/>
      <c r="F200" s="218"/>
      <c r="G200" s="218"/>
      <c r="H200" s="218"/>
      <c r="I200" s="218"/>
      <c r="J200" s="218"/>
      <c r="K200" s="218"/>
      <c r="L200" s="218"/>
      <c r="M200" s="218"/>
      <c r="N200" s="218"/>
      <c r="O200" s="218"/>
      <c r="P200" s="218"/>
      <c r="Q200" s="218"/>
      <c r="R200" s="218"/>
      <c r="S200" s="218"/>
      <c r="T200" s="218"/>
      <c r="U200" s="218"/>
      <c r="V200" s="218"/>
      <c r="W200" s="218"/>
      <c r="X200" s="218"/>
      <c r="Y200" s="218"/>
      <c r="Z200" s="218"/>
      <c r="AA200" s="218"/>
      <c r="AB200" s="218"/>
      <c r="AC200" s="218"/>
      <c r="AD200" s="218"/>
      <c r="AE200" s="218"/>
      <c r="AF200" s="218"/>
      <c r="AG200" s="218"/>
      <c r="AH200" s="218"/>
      <c r="AI200" s="218"/>
      <c r="AJ200" s="218"/>
      <c r="AK200" s="218"/>
      <c r="AL200" s="218"/>
      <c r="AM200" s="218"/>
      <c r="AN200" s="218"/>
      <c r="AO200" s="218"/>
      <c r="AP200" s="218"/>
      <c r="AQ200" s="218"/>
    </row>
    <row r="201" spans="2:43" ht="19.5" customHeight="1" x14ac:dyDescent="0.15">
      <c r="B201" s="218"/>
      <c r="C201" s="218"/>
      <c r="D201" s="218"/>
      <c r="E201" s="218"/>
      <c r="F201" s="218"/>
      <c r="G201" s="218"/>
      <c r="H201" s="218"/>
      <c r="I201" s="218"/>
      <c r="J201" s="218"/>
      <c r="K201" s="218"/>
      <c r="L201" s="218"/>
      <c r="M201" s="218"/>
      <c r="N201" s="218"/>
      <c r="O201" s="218"/>
      <c r="P201" s="218"/>
      <c r="Q201" s="218"/>
      <c r="R201" s="218"/>
      <c r="S201" s="218"/>
      <c r="T201" s="218"/>
      <c r="U201" s="218"/>
      <c r="V201" s="218"/>
      <c r="W201" s="218"/>
      <c r="X201" s="218"/>
      <c r="Y201" s="218"/>
      <c r="Z201" s="218"/>
      <c r="AA201" s="218"/>
      <c r="AB201" s="218"/>
      <c r="AC201" s="218"/>
      <c r="AD201" s="218"/>
      <c r="AE201" s="218"/>
      <c r="AF201" s="218"/>
      <c r="AG201" s="218"/>
      <c r="AH201" s="218"/>
      <c r="AI201" s="218"/>
      <c r="AJ201" s="218"/>
      <c r="AK201" s="218"/>
      <c r="AL201" s="218"/>
      <c r="AM201" s="218"/>
      <c r="AN201" s="218"/>
      <c r="AO201" s="218"/>
      <c r="AP201" s="218"/>
      <c r="AQ201" s="218"/>
    </row>
    <row r="202" spans="2:43" ht="19.5" customHeight="1" x14ac:dyDescent="0.15">
      <c r="B202" s="218"/>
      <c r="C202" s="218"/>
      <c r="D202" s="218"/>
      <c r="E202" s="218"/>
      <c r="F202" s="218"/>
      <c r="G202" s="218"/>
      <c r="H202" s="218"/>
      <c r="I202" s="218"/>
      <c r="J202" s="218"/>
      <c r="K202" s="218"/>
      <c r="L202" s="218"/>
      <c r="M202" s="218"/>
      <c r="N202" s="218"/>
      <c r="O202" s="218"/>
      <c r="P202" s="218"/>
      <c r="Q202" s="218"/>
      <c r="R202" s="218"/>
      <c r="S202" s="218"/>
      <c r="T202" s="218"/>
      <c r="U202" s="218"/>
      <c r="V202" s="218"/>
      <c r="W202" s="218"/>
      <c r="X202" s="218"/>
      <c r="Y202" s="218"/>
      <c r="Z202" s="218"/>
      <c r="AA202" s="218"/>
      <c r="AB202" s="218"/>
      <c r="AC202" s="218"/>
      <c r="AD202" s="218"/>
      <c r="AE202" s="218"/>
      <c r="AF202" s="218"/>
      <c r="AG202" s="218"/>
      <c r="AH202" s="218"/>
      <c r="AI202" s="218"/>
      <c r="AJ202" s="218"/>
      <c r="AK202" s="218"/>
      <c r="AL202" s="218"/>
      <c r="AM202" s="218"/>
      <c r="AN202" s="218"/>
      <c r="AO202" s="218"/>
      <c r="AP202" s="218"/>
      <c r="AQ202" s="218"/>
    </row>
    <row r="203" spans="2:43" ht="19.5" customHeight="1" x14ac:dyDescent="0.15">
      <c r="B203" s="218"/>
      <c r="C203" s="218"/>
      <c r="D203" s="218"/>
      <c r="E203" s="218"/>
      <c r="F203" s="218"/>
      <c r="G203" s="218"/>
      <c r="H203" s="218"/>
      <c r="I203" s="218"/>
      <c r="J203" s="218"/>
      <c r="K203" s="218"/>
      <c r="L203" s="218"/>
      <c r="M203" s="218"/>
      <c r="N203" s="218"/>
      <c r="O203" s="218"/>
      <c r="P203" s="218"/>
      <c r="Q203" s="218"/>
      <c r="R203" s="218"/>
      <c r="S203" s="218"/>
      <c r="T203" s="218"/>
      <c r="U203" s="218"/>
      <c r="V203" s="218"/>
      <c r="W203" s="218"/>
      <c r="X203" s="218"/>
      <c r="Y203" s="218"/>
      <c r="Z203" s="218"/>
      <c r="AA203" s="218"/>
      <c r="AB203" s="218"/>
      <c r="AC203" s="218"/>
      <c r="AD203" s="218"/>
      <c r="AE203" s="218"/>
      <c r="AF203" s="218"/>
      <c r="AG203" s="218"/>
      <c r="AH203" s="218"/>
      <c r="AI203" s="218"/>
      <c r="AJ203" s="218"/>
      <c r="AK203" s="218"/>
      <c r="AL203" s="218"/>
      <c r="AM203" s="218"/>
      <c r="AN203" s="218"/>
      <c r="AO203" s="218"/>
      <c r="AP203" s="218"/>
      <c r="AQ203" s="218"/>
    </row>
    <row r="204" spans="2:43" ht="19.5" customHeight="1" x14ac:dyDescent="0.15">
      <c r="B204" s="218"/>
      <c r="C204" s="218"/>
      <c r="D204" s="218"/>
      <c r="E204" s="218"/>
      <c r="F204" s="218"/>
      <c r="G204" s="218"/>
      <c r="H204" s="218"/>
      <c r="I204" s="218"/>
      <c r="J204" s="218"/>
      <c r="K204" s="218"/>
      <c r="L204" s="218"/>
      <c r="M204" s="218"/>
      <c r="N204" s="218"/>
      <c r="O204" s="218"/>
      <c r="P204" s="218"/>
      <c r="Q204" s="218"/>
      <c r="R204" s="218"/>
      <c r="S204" s="218"/>
      <c r="T204" s="218"/>
      <c r="U204" s="218"/>
      <c r="V204" s="218"/>
      <c r="W204" s="218"/>
      <c r="X204" s="218"/>
      <c r="Y204" s="218"/>
      <c r="Z204" s="218"/>
      <c r="AA204" s="218"/>
      <c r="AB204" s="218"/>
      <c r="AC204" s="218"/>
      <c r="AD204" s="218"/>
      <c r="AE204" s="218"/>
      <c r="AF204" s="218"/>
      <c r="AG204" s="218"/>
      <c r="AH204" s="218"/>
      <c r="AI204" s="218"/>
      <c r="AJ204" s="218"/>
      <c r="AK204" s="218"/>
      <c r="AL204" s="218"/>
      <c r="AM204" s="218"/>
      <c r="AN204" s="218"/>
      <c r="AO204" s="218"/>
      <c r="AP204" s="218"/>
      <c r="AQ204" s="218"/>
    </row>
    <row r="205" spans="2:43" ht="19.5" customHeight="1" x14ac:dyDescent="0.15">
      <c r="B205" s="218"/>
      <c r="C205" s="218"/>
      <c r="D205" s="218"/>
      <c r="E205" s="218"/>
      <c r="F205" s="218"/>
      <c r="G205" s="218"/>
      <c r="H205" s="218"/>
      <c r="I205" s="218"/>
      <c r="J205" s="218"/>
      <c r="K205" s="218"/>
      <c r="L205" s="218"/>
      <c r="M205" s="218"/>
      <c r="N205" s="218"/>
      <c r="O205" s="218"/>
      <c r="P205" s="218"/>
      <c r="Q205" s="218"/>
      <c r="R205" s="218"/>
      <c r="S205" s="218"/>
      <c r="T205" s="218"/>
      <c r="U205" s="218"/>
      <c r="V205" s="218"/>
      <c r="W205" s="218"/>
      <c r="X205" s="218"/>
      <c r="Y205" s="218"/>
      <c r="Z205" s="218"/>
      <c r="AA205" s="218"/>
      <c r="AB205" s="218"/>
      <c r="AC205" s="218"/>
      <c r="AD205" s="218"/>
      <c r="AE205" s="218"/>
      <c r="AF205" s="218"/>
      <c r="AG205" s="218"/>
      <c r="AH205" s="218"/>
      <c r="AI205" s="218"/>
      <c r="AJ205" s="218"/>
      <c r="AK205" s="218"/>
      <c r="AL205" s="218"/>
      <c r="AM205" s="218"/>
      <c r="AN205" s="218"/>
      <c r="AO205" s="218"/>
      <c r="AP205" s="218"/>
      <c r="AQ205" s="218"/>
    </row>
    <row r="206" spans="2:43" ht="19.5" customHeight="1" x14ac:dyDescent="0.15">
      <c r="B206" s="218"/>
      <c r="C206" s="218"/>
      <c r="D206" s="218"/>
      <c r="E206" s="218"/>
      <c r="F206" s="218"/>
      <c r="G206" s="218"/>
      <c r="H206" s="218"/>
      <c r="I206" s="218"/>
      <c r="J206" s="218"/>
      <c r="K206" s="218"/>
      <c r="L206" s="218"/>
      <c r="M206" s="218"/>
      <c r="N206" s="218"/>
      <c r="O206" s="218"/>
      <c r="P206" s="218"/>
      <c r="Q206" s="218"/>
      <c r="R206" s="218"/>
      <c r="S206" s="218"/>
      <c r="T206" s="218"/>
      <c r="U206" s="218"/>
      <c r="V206" s="218"/>
      <c r="W206" s="218"/>
      <c r="X206" s="218"/>
      <c r="Y206" s="218"/>
      <c r="Z206" s="218"/>
      <c r="AA206" s="218"/>
      <c r="AB206" s="218"/>
      <c r="AC206" s="218"/>
      <c r="AD206" s="218"/>
      <c r="AE206" s="218"/>
      <c r="AF206" s="218"/>
      <c r="AG206" s="218"/>
      <c r="AH206" s="218"/>
      <c r="AI206" s="218"/>
      <c r="AJ206" s="218"/>
      <c r="AK206" s="218"/>
      <c r="AL206" s="218"/>
      <c r="AM206" s="218"/>
      <c r="AN206" s="218"/>
      <c r="AO206" s="218"/>
      <c r="AP206" s="218"/>
      <c r="AQ206" s="218"/>
    </row>
    <row r="207" spans="2:43" ht="19.5" customHeight="1" x14ac:dyDescent="0.15">
      <c r="B207" s="218"/>
      <c r="C207" s="218"/>
      <c r="D207" s="218"/>
      <c r="E207" s="218"/>
      <c r="F207" s="218"/>
      <c r="G207" s="218"/>
      <c r="H207" s="218"/>
      <c r="I207" s="218"/>
      <c r="J207" s="218"/>
      <c r="K207" s="218"/>
      <c r="L207" s="218"/>
      <c r="M207" s="218"/>
      <c r="N207" s="218"/>
      <c r="O207" s="218"/>
      <c r="P207" s="218"/>
      <c r="Q207" s="218"/>
      <c r="R207" s="218"/>
      <c r="S207" s="218"/>
      <c r="T207" s="218"/>
      <c r="U207" s="218"/>
      <c r="V207" s="218"/>
      <c r="W207" s="218"/>
      <c r="X207" s="218"/>
      <c r="Y207" s="218"/>
      <c r="Z207" s="218"/>
      <c r="AA207" s="218"/>
      <c r="AB207" s="218"/>
      <c r="AC207" s="218"/>
      <c r="AD207" s="218"/>
      <c r="AE207" s="218"/>
      <c r="AF207" s="218"/>
      <c r="AG207" s="218"/>
      <c r="AH207" s="218"/>
      <c r="AI207" s="218"/>
      <c r="AJ207" s="218"/>
      <c r="AK207" s="218"/>
      <c r="AL207" s="218"/>
      <c r="AM207" s="218"/>
      <c r="AN207" s="218"/>
      <c r="AO207" s="218"/>
      <c r="AP207" s="218"/>
      <c r="AQ207" s="218"/>
    </row>
    <row r="208" spans="2:43" ht="19.5" customHeight="1" x14ac:dyDescent="0.15">
      <c r="B208" s="218"/>
      <c r="C208" s="218"/>
      <c r="D208" s="218"/>
      <c r="E208" s="218"/>
      <c r="F208" s="218"/>
      <c r="G208" s="218"/>
      <c r="H208" s="218"/>
      <c r="I208" s="218"/>
      <c r="J208" s="218"/>
      <c r="K208" s="218"/>
      <c r="L208" s="218"/>
      <c r="M208" s="218"/>
      <c r="N208" s="218"/>
      <c r="O208" s="218"/>
      <c r="P208" s="218"/>
      <c r="Q208" s="218"/>
      <c r="R208" s="218"/>
      <c r="S208" s="218"/>
      <c r="T208" s="218"/>
      <c r="U208" s="218"/>
      <c r="V208" s="218"/>
      <c r="W208" s="218"/>
      <c r="X208" s="218"/>
      <c r="Y208" s="218"/>
      <c r="Z208" s="218"/>
      <c r="AA208" s="218"/>
      <c r="AB208" s="218"/>
      <c r="AC208" s="218"/>
      <c r="AD208" s="218"/>
      <c r="AE208" s="218"/>
      <c r="AF208" s="218"/>
      <c r="AG208" s="218"/>
      <c r="AH208" s="218"/>
      <c r="AI208" s="218"/>
      <c r="AJ208" s="218"/>
      <c r="AK208" s="218"/>
      <c r="AL208" s="218"/>
      <c r="AM208" s="218"/>
      <c r="AN208" s="218"/>
      <c r="AO208" s="218"/>
      <c r="AP208" s="218"/>
      <c r="AQ208" s="218"/>
    </row>
    <row r="209" spans="2:43" ht="19.5" customHeight="1" x14ac:dyDescent="0.15">
      <c r="B209" s="218"/>
      <c r="C209" s="218"/>
      <c r="D209" s="218"/>
      <c r="E209" s="218"/>
      <c r="F209" s="218"/>
      <c r="G209" s="218"/>
      <c r="H209" s="218"/>
      <c r="I209" s="218"/>
      <c r="J209" s="218"/>
      <c r="K209" s="218"/>
      <c r="L209" s="218"/>
      <c r="M209" s="218"/>
      <c r="N209" s="218"/>
      <c r="O209" s="218"/>
      <c r="P209" s="218"/>
      <c r="Q209" s="218"/>
      <c r="R209" s="218"/>
      <c r="S209" s="218"/>
      <c r="T209" s="218"/>
      <c r="U209" s="218"/>
      <c r="V209" s="218"/>
      <c r="W209" s="218"/>
      <c r="X209" s="218"/>
      <c r="Y209" s="218"/>
      <c r="Z209" s="218"/>
      <c r="AA209" s="218"/>
      <c r="AB209" s="218"/>
      <c r="AC209" s="218"/>
      <c r="AD209" s="218"/>
      <c r="AE209" s="218"/>
      <c r="AF209" s="218"/>
      <c r="AG209" s="218"/>
      <c r="AH209" s="218"/>
      <c r="AI209" s="218"/>
      <c r="AJ209" s="218"/>
      <c r="AK209" s="218"/>
      <c r="AL209" s="218"/>
      <c r="AM209" s="218"/>
      <c r="AN209" s="218"/>
      <c r="AO209" s="218"/>
      <c r="AP209" s="218"/>
      <c r="AQ209" s="218"/>
    </row>
    <row r="210" spans="2:43" ht="19.5" customHeight="1" x14ac:dyDescent="0.15">
      <c r="B210" s="218"/>
      <c r="C210" s="218"/>
      <c r="D210" s="218"/>
      <c r="E210" s="218"/>
      <c r="F210" s="218"/>
      <c r="G210" s="218"/>
      <c r="H210" s="218"/>
      <c r="I210" s="218"/>
      <c r="J210" s="218"/>
      <c r="K210" s="218"/>
      <c r="L210" s="218"/>
      <c r="M210" s="218"/>
      <c r="N210" s="218"/>
      <c r="O210" s="218"/>
      <c r="P210" s="218"/>
      <c r="Q210" s="218"/>
      <c r="R210" s="218"/>
      <c r="S210" s="218"/>
      <c r="T210" s="218"/>
      <c r="U210" s="218"/>
      <c r="V210" s="218"/>
      <c r="W210" s="218"/>
      <c r="X210" s="218"/>
      <c r="Y210" s="218"/>
      <c r="Z210" s="218"/>
      <c r="AA210" s="218"/>
      <c r="AB210" s="218"/>
      <c r="AC210" s="218"/>
      <c r="AD210" s="218"/>
      <c r="AE210" s="218"/>
      <c r="AF210" s="218"/>
      <c r="AG210" s="218"/>
      <c r="AH210" s="218"/>
      <c r="AI210" s="218"/>
      <c r="AJ210" s="218"/>
      <c r="AK210" s="218"/>
      <c r="AL210" s="218"/>
      <c r="AM210" s="218"/>
      <c r="AN210" s="218"/>
      <c r="AO210" s="218"/>
      <c r="AP210" s="218"/>
      <c r="AQ210" s="218"/>
    </row>
    <row r="211" spans="2:43" ht="19.5" customHeight="1" x14ac:dyDescent="0.15">
      <c r="B211" s="218"/>
      <c r="C211" s="218"/>
      <c r="D211" s="218"/>
      <c r="E211" s="218"/>
      <c r="F211" s="218"/>
      <c r="G211" s="218"/>
      <c r="H211" s="218"/>
      <c r="I211" s="218"/>
      <c r="J211" s="218"/>
      <c r="K211" s="218"/>
      <c r="L211" s="218"/>
      <c r="M211" s="218"/>
      <c r="N211" s="218"/>
      <c r="O211" s="218"/>
      <c r="P211" s="218"/>
      <c r="Q211" s="218"/>
      <c r="R211" s="218"/>
      <c r="S211" s="218"/>
      <c r="T211" s="218"/>
      <c r="U211" s="218"/>
      <c r="V211" s="218"/>
      <c r="W211" s="218"/>
      <c r="X211" s="218"/>
      <c r="Y211" s="218"/>
      <c r="Z211" s="218"/>
      <c r="AA211" s="218"/>
      <c r="AB211" s="218"/>
      <c r="AC211" s="218"/>
      <c r="AD211" s="218"/>
      <c r="AE211" s="218"/>
      <c r="AF211" s="218"/>
      <c r="AG211" s="218"/>
      <c r="AH211" s="218"/>
      <c r="AI211" s="218"/>
      <c r="AJ211" s="218"/>
      <c r="AK211" s="218"/>
      <c r="AL211" s="218"/>
      <c r="AM211" s="218"/>
      <c r="AN211" s="218"/>
      <c r="AO211" s="218"/>
      <c r="AP211" s="218"/>
      <c r="AQ211" s="218"/>
    </row>
    <row r="212" spans="2:43" ht="19.5" customHeight="1" x14ac:dyDescent="0.15">
      <c r="B212" s="218"/>
      <c r="C212" s="218"/>
      <c r="D212" s="218"/>
      <c r="E212" s="218"/>
      <c r="F212" s="218"/>
      <c r="G212" s="218"/>
      <c r="H212" s="218"/>
      <c r="I212" s="218"/>
      <c r="J212" s="218"/>
      <c r="K212" s="218"/>
      <c r="L212" s="218"/>
      <c r="M212" s="218"/>
      <c r="N212" s="218"/>
      <c r="O212" s="218"/>
      <c r="P212" s="218"/>
      <c r="Q212" s="218"/>
      <c r="R212" s="218"/>
      <c r="S212" s="218"/>
      <c r="T212" s="218"/>
      <c r="U212" s="218"/>
      <c r="V212" s="218"/>
      <c r="W212" s="218"/>
      <c r="X212" s="218"/>
      <c r="Y212" s="218"/>
      <c r="Z212" s="218"/>
      <c r="AA212" s="218"/>
      <c r="AB212" s="218"/>
      <c r="AC212" s="218"/>
      <c r="AD212" s="218"/>
      <c r="AE212" s="218"/>
      <c r="AF212" s="218"/>
      <c r="AG212" s="218"/>
      <c r="AH212" s="218"/>
      <c r="AI212" s="218"/>
      <c r="AJ212" s="218"/>
      <c r="AK212" s="218"/>
      <c r="AL212" s="218"/>
      <c r="AM212" s="218"/>
      <c r="AN212" s="218"/>
      <c r="AO212" s="218"/>
      <c r="AP212" s="218"/>
      <c r="AQ212" s="218"/>
    </row>
    <row r="213" spans="2:43" ht="19.5" customHeight="1" x14ac:dyDescent="0.15">
      <c r="B213" s="218"/>
      <c r="C213" s="218"/>
      <c r="D213" s="218"/>
      <c r="E213" s="218"/>
      <c r="F213" s="218"/>
      <c r="G213" s="218"/>
      <c r="H213" s="218"/>
      <c r="I213" s="218"/>
      <c r="J213" s="218"/>
      <c r="K213" s="218"/>
      <c r="L213" s="218"/>
      <c r="M213" s="218"/>
      <c r="N213" s="218"/>
      <c r="O213" s="218"/>
      <c r="P213" s="218"/>
      <c r="Q213" s="218"/>
      <c r="R213" s="218"/>
      <c r="S213" s="218"/>
      <c r="T213" s="218"/>
      <c r="U213" s="218"/>
      <c r="V213" s="218"/>
      <c r="W213" s="218"/>
      <c r="X213" s="218"/>
      <c r="Y213" s="218"/>
      <c r="Z213" s="218"/>
      <c r="AA213" s="218"/>
      <c r="AB213" s="218"/>
      <c r="AC213" s="218"/>
      <c r="AD213" s="218"/>
      <c r="AE213" s="218"/>
      <c r="AF213" s="218"/>
      <c r="AG213" s="218"/>
      <c r="AH213" s="218"/>
      <c r="AI213" s="218"/>
      <c r="AJ213" s="218"/>
      <c r="AK213" s="218"/>
      <c r="AL213" s="218"/>
      <c r="AM213" s="218"/>
      <c r="AN213" s="218"/>
      <c r="AO213" s="218"/>
      <c r="AP213" s="218"/>
      <c r="AQ213" s="218"/>
    </row>
    <row r="214" spans="2:43" ht="19.5" customHeight="1" x14ac:dyDescent="0.15">
      <c r="B214" s="218"/>
      <c r="C214" s="218"/>
      <c r="D214" s="218"/>
      <c r="E214" s="218"/>
      <c r="F214" s="218"/>
      <c r="G214" s="218"/>
      <c r="H214" s="218"/>
      <c r="I214" s="218"/>
      <c r="J214" s="218"/>
      <c r="K214" s="218"/>
      <c r="L214" s="218"/>
      <c r="M214" s="218"/>
      <c r="N214" s="218"/>
      <c r="O214" s="218"/>
      <c r="P214" s="218"/>
      <c r="Q214" s="218"/>
      <c r="R214" s="218"/>
      <c r="S214" s="218"/>
      <c r="T214" s="218"/>
      <c r="U214" s="218"/>
      <c r="V214" s="218"/>
      <c r="W214" s="218"/>
      <c r="X214" s="218"/>
      <c r="Y214" s="218"/>
      <c r="Z214" s="218"/>
      <c r="AA214" s="218"/>
      <c r="AB214" s="218"/>
      <c r="AC214" s="218"/>
      <c r="AD214" s="218"/>
      <c r="AE214" s="218"/>
      <c r="AF214" s="218"/>
      <c r="AG214" s="218"/>
      <c r="AH214" s="218"/>
      <c r="AI214" s="218"/>
      <c r="AJ214" s="218"/>
      <c r="AK214" s="218"/>
      <c r="AL214" s="218"/>
      <c r="AM214" s="218"/>
      <c r="AN214" s="218"/>
      <c r="AO214" s="218"/>
      <c r="AP214" s="218"/>
      <c r="AQ214" s="218"/>
    </row>
    <row r="215" spans="2:43" ht="19.5" customHeight="1" x14ac:dyDescent="0.15">
      <c r="B215" s="218"/>
      <c r="C215" s="218"/>
      <c r="D215" s="218"/>
      <c r="E215" s="218"/>
      <c r="F215" s="218"/>
      <c r="G215" s="218"/>
      <c r="H215" s="218"/>
      <c r="I215" s="218"/>
      <c r="J215" s="218"/>
      <c r="K215" s="218"/>
      <c r="L215" s="218"/>
      <c r="M215" s="218"/>
      <c r="N215" s="218"/>
      <c r="O215" s="218"/>
      <c r="P215" s="218"/>
      <c r="Q215" s="218"/>
      <c r="R215" s="218"/>
      <c r="S215" s="218"/>
      <c r="T215" s="218"/>
      <c r="U215" s="218"/>
      <c r="V215" s="218"/>
      <c r="W215" s="218"/>
      <c r="X215" s="218"/>
      <c r="Y215" s="218"/>
      <c r="Z215" s="218"/>
      <c r="AA215" s="218"/>
      <c r="AB215" s="218"/>
      <c r="AC215" s="218"/>
      <c r="AD215" s="218"/>
      <c r="AE215" s="218"/>
      <c r="AF215" s="218"/>
      <c r="AG215" s="218"/>
      <c r="AH215" s="218"/>
      <c r="AI215" s="218"/>
      <c r="AJ215" s="218"/>
      <c r="AK215" s="218"/>
      <c r="AL215" s="218"/>
      <c r="AM215" s="218"/>
      <c r="AN215" s="218"/>
      <c r="AO215" s="218"/>
      <c r="AP215" s="218"/>
      <c r="AQ215" s="218"/>
    </row>
    <row r="216" spans="2:43" ht="19.5" customHeight="1" x14ac:dyDescent="0.15">
      <c r="B216" s="218"/>
      <c r="C216" s="218"/>
      <c r="D216" s="218"/>
      <c r="E216" s="218"/>
      <c r="F216" s="218"/>
      <c r="G216" s="218"/>
      <c r="H216" s="218"/>
      <c r="I216" s="218"/>
      <c r="J216" s="218"/>
      <c r="K216" s="218"/>
      <c r="L216" s="218"/>
      <c r="M216" s="218"/>
      <c r="N216" s="218"/>
      <c r="O216" s="218"/>
      <c r="P216" s="218"/>
      <c r="Q216" s="218"/>
      <c r="R216" s="218"/>
      <c r="S216" s="218"/>
      <c r="T216" s="218"/>
      <c r="U216" s="218"/>
      <c r="V216" s="218"/>
      <c r="W216" s="218"/>
      <c r="X216" s="218"/>
      <c r="Y216" s="218"/>
      <c r="Z216" s="218"/>
      <c r="AA216" s="218"/>
      <c r="AB216" s="218"/>
      <c r="AC216" s="218"/>
      <c r="AD216" s="218"/>
      <c r="AE216" s="218"/>
      <c r="AF216" s="218"/>
      <c r="AG216" s="218"/>
      <c r="AH216" s="218"/>
      <c r="AI216" s="218"/>
      <c r="AJ216" s="218"/>
      <c r="AK216" s="218"/>
      <c r="AL216" s="218"/>
      <c r="AM216" s="218"/>
      <c r="AN216" s="218"/>
      <c r="AO216" s="218"/>
      <c r="AP216" s="218"/>
      <c r="AQ216" s="218"/>
    </row>
    <row r="217" spans="2:43" ht="19.5" customHeight="1" x14ac:dyDescent="0.15">
      <c r="B217" s="218"/>
      <c r="C217" s="218"/>
      <c r="D217" s="218"/>
      <c r="E217" s="218"/>
      <c r="F217" s="218"/>
      <c r="G217" s="218"/>
      <c r="H217" s="218"/>
      <c r="I217" s="218"/>
      <c r="J217" s="218"/>
      <c r="K217" s="218"/>
      <c r="L217" s="218"/>
      <c r="M217" s="218"/>
      <c r="N217" s="218"/>
      <c r="O217" s="218"/>
      <c r="P217" s="218"/>
      <c r="Q217" s="218"/>
      <c r="R217" s="218"/>
      <c r="S217" s="218"/>
      <c r="T217" s="218"/>
      <c r="U217" s="218"/>
      <c r="V217" s="218"/>
      <c r="W217" s="218"/>
      <c r="X217" s="218"/>
      <c r="Y217" s="218"/>
      <c r="Z217" s="218"/>
      <c r="AA217" s="218"/>
      <c r="AB217" s="218"/>
      <c r="AC217" s="218"/>
      <c r="AD217" s="218"/>
      <c r="AE217" s="218"/>
      <c r="AF217" s="218"/>
      <c r="AG217" s="218"/>
      <c r="AH217" s="218"/>
      <c r="AI217" s="218"/>
      <c r="AJ217" s="218"/>
      <c r="AK217" s="218"/>
      <c r="AL217" s="218"/>
      <c r="AM217" s="218"/>
      <c r="AN217" s="218"/>
      <c r="AO217" s="218"/>
      <c r="AP217" s="218"/>
      <c r="AQ217" s="218"/>
    </row>
    <row r="218" spans="2:43" ht="19.5" customHeight="1" x14ac:dyDescent="0.15">
      <c r="B218" s="218"/>
      <c r="C218" s="218"/>
      <c r="D218" s="218"/>
      <c r="E218" s="218"/>
      <c r="F218" s="218"/>
      <c r="G218" s="218"/>
      <c r="H218" s="218"/>
      <c r="I218" s="218"/>
      <c r="J218" s="218"/>
      <c r="K218" s="218"/>
      <c r="L218" s="218"/>
      <c r="M218" s="218"/>
      <c r="N218" s="218"/>
      <c r="O218" s="218"/>
      <c r="P218" s="218"/>
      <c r="Q218" s="218"/>
      <c r="R218" s="218"/>
      <c r="S218" s="218"/>
      <c r="T218" s="218"/>
      <c r="U218" s="218"/>
      <c r="V218" s="218"/>
      <c r="W218" s="218"/>
      <c r="X218" s="218"/>
      <c r="Y218" s="218"/>
      <c r="Z218" s="218"/>
      <c r="AA218" s="218"/>
      <c r="AB218" s="218"/>
      <c r="AC218" s="218"/>
      <c r="AD218" s="218"/>
      <c r="AE218" s="218"/>
      <c r="AF218" s="218"/>
      <c r="AG218" s="218"/>
      <c r="AH218" s="218"/>
      <c r="AI218" s="218"/>
      <c r="AJ218" s="218"/>
      <c r="AK218" s="218"/>
      <c r="AL218" s="218"/>
      <c r="AM218" s="218"/>
      <c r="AN218" s="218"/>
      <c r="AO218" s="218"/>
      <c r="AP218" s="218"/>
      <c r="AQ218" s="218"/>
    </row>
    <row r="219" spans="2:43" ht="19.5" customHeight="1" x14ac:dyDescent="0.15">
      <c r="B219" s="218"/>
      <c r="C219" s="218"/>
      <c r="D219" s="218"/>
      <c r="E219" s="218"/>
      <c r="F219" s="218"/>
      <c r="G219" s="218"/>
      <c r="H219" s="218"/>
      <c r="I219" s="218"/>
      <c r="J219" s="218"/>
      <c r="K219" s="218"/>
      <c r="L219" s="218"/>
      <c r="M219" s="218"/>
      <c r="N219" s="218"/>
      <c r="O219" s="218"/>
      <c r="P219" s="218"/>
      <c r="Q219" s="218"/>
      <c r="R219" s="218"/>
      <c r="S219" s="218"/>
      <c r="T219" s="218"/>
      <c r="U219" s="218"/>
      <c r="V219" s="218"/>
      <c r="W219" s="218"/>
      <c r="X219" s="218"/>
      <c r="Y219" s="218"/>
      <c r="Z219" s="218"/>
      <c r="AA219" s="218"/>
      <c r="AB219" s="218"/>
      <c r="AC219" s="218"/>
      <c r="AD219" s="218"/>
      <c r="AE219" s="218"/>
      <c r="AF219" s="218"/>
      <c r="AG219" s="218"/>
      <c r="AH219" s="218"/>
      <c r="AI219" s="218"/>
      <c r="AJ219" s="218"/>
      <c r="AK219" s="218"/>
      <c r="AL219" s="218"/>
      <c r="AM219" s="218"/>
      <c r="AN219" s="218"/>
      <c r="AO219" s="218"/>
      <c r="AP219" s="218"/>
      <c r="AQ219" s="218"/>
    </row>
    <row r="220" spans="2:43" ht="19.5" customHeight="1" x14ac:dyDescent="0.15">
      <c r="B220" s="218"/>
      <c r="C220" s="218"/>
      <c r="D220" s="218"/>
      <c r="E220" s="218"/>
      <c r="F220" s="218"/>
      <c r="G220" s="218"/>
      <c r="H220" s="218"/>
      <c r="I220" s="218"/>
      <c r="J220" s="218"/>
      <c r="K220" s="218"/>
      <c r="L220" s="218"/>
      <c r="M220" s="218"/>
      <c r="N220" s="218"/>
      <c r="O220" s="218"/>
      <c r="P220" s="218"/>
      <c r="Q220" s="218"/>
      <c r="R220" s="218"/>
      <c r="S220" s="218"/>
      <c r="T220" s="218"/>
      <c r="U220" s="218"/>
      <c r="V220" s="218"/>
      <c r="W220" s="218"/>
      <c r="X220" s="218"/>
      <c r="Y220" s="218"/>
      <c r="Z220" s="218"/>
      <c r="AA220" s="218"/>
      <c r="AB220" s="218"/>
      <c r="AC220" s="218"/>
      <c r="AD220" s="218"/>
      <c r="AE220" s="218"/>
      <c r="AF220" s="218"/>
      <c r="AG220" s="218"/>
      <c r="AH220" s="218"/>
      <c r="AI220" s="218"/>
      <c r="AJ220" s="218"/>
      <c r="AK220" s="218"/>
      <c r="AL220" s="218"/>
      <c r="AM220" s="218"/>
      <c r="AN220" s="218"/>
      <c r="AO220" s="218"/>
      <c r="AP220" s="218"/>
      <c r="AQ220" s="218"/>
    </row>
    <row r="221" spans="2:43" ht="19.5" customHeight="1" x14ac:dyDescent="0.15">
      <c r="B221" s="218"/>
      <c r="C221" s="218"/>
      <c r="D221" s="218"/>
      <c r="E221" s="218"/>
      <c r="F221" s="218"/>
      <c r="G221" s="218"/>
      <c r="H221" s="218"/>
      <c r="I221" s="218"/>
      <c r="J221" s="218"/>
      <c r="K221" s="218"/>
      <c r="L221" s="218"/>
      <c r="M221" s="218"/>
      <c r="N221" s="218"/>
      <c r="O221" s="218"/>
      <c r="P221" s="218"/>
      <c r="Q221" s="218"/>
      <c r="R221" s="218"/>
      <c r="S221" s="218"/>
      <c r="T221" s="218"/>
      <c r="U221" s="218"/>
      <c r="V221" s="218"/>
      <c r="W221" s="218"/>
      <c r="X221" s="218"/>
      <c r="Y221" s="218"/>
      <c r="Z221" s="218"/>
      <c r="AA221" s="218"/>
      <c r="AB221" s="218"/>
      <c r="AC221" s="218"/>
      <c r="AD221" s="218"/>
      <c r="AE221" s="218"/>
      <c r="AF221" s="218"/>
      <c r="AG221" s="218"/>
      <c r="AH221" s="218"/>
      <c r="AI221" s="218"/>
      <c r="AJ221" s="218"/>
      <c r="AK221" s="218"/>
      <c r="AL221" s="218"/>
      <c r="AM221" s="218"/>
      <c r="AN221" s="218"/>
      <c r="AO221" s="218"/>
      <c r="AP221" s="218"/>
      <c r="AQ221" s="218"/>
    </row>
    <row r="222" spans="2:43" ht="19.5" customHeight="1" x14ac:dyDescent="0.15">
      <c r="B222" s="218"/>
      <c r="C222" s="218"/>
      <c r="D222" s="218"/>
      <c r="E222" s="218"/>
      <c r="F222" s="218"/>
      <c r="G222" s="218"/>
      <c r="H222" s="218"/>
      <c r="I222" s="218"/>
      <c r="J222" s="218"/>
      <c r="K222" s="218"/>
      <c r="L222" s="218"/>
      <c r="M222" s="218"/>
      <c r="N222" s="218"/>
      <c r="O222" s="218"/>
      <c r="P222" s="218"/>
      <c r="Q222" s="218"/>
      <c r="R222" s="218"/>
      <c r="S222" s="218"/>
      <c r="T222" s="218"/>
      <c r="U222" s="218"/>
      <c r="V222" s="218"/>
      <c r="W222" s="218"/>
      <c r="X222" s="218"/>
      <c r="Y222" s="218"/>
      <c r="Z222" s="218"/>
      <c r="AA222" s="218"/>
      <c r="AB222" s="218"/>
      <c r="AC222" s="218"/>
      <c r="AD222" s="218"/>
      <c r="AE222" s="218"/>
      <c r="AF222" s="218"/>
      <c r="AG222" s="218"/>
      <c r="AH222" s="218"/>
      <c r="AI222" s="218"/>
      <c r="AJ222" s="218"/>
      <c r="AK222" s="218"/>
      <c r="AL222" s="218"/>
      <c r="AM222" s="218"/>
      <c r="AN222" s="218"/>
      <c r="AO222" s="218"/>
      <c r="AP222" s="218"/>
      <c r="AQ222" s="218"/>
    </row>
    <row r="223" spans="2:43" ht="19.5" customHeight="1" x14ac:dyDescent="0.15">
      <c r="B223" s="218"/>
      <c r="C223" s="218"/>
      <c r="D223" s="218"/>
      <c r="E223" s="218"/>
      <c r="F223" s="218"/>
      <c r="G223" s="218"/>
      <c r="H223" s="218"/>
      <c r="I223" s="218"/>
      <c r="J223" s="218"/>
      <c r="K223" s="218"/>
      <c r="L223" s="218"/>
      <c r="M223" s="218"/>
      <c r="N223" s="218"/>
      <c r="O223" s="218"/>
      <c r="P223" s="218"/>
      <c r="Q223" s="218"/>
      <c r="R223" s="218"/>
      <c r="S223" s="218"/>
      <c r="T223" s="218"/>
      <c r="U223" s="218"/>
      <c r="V223" s="218"/>
      <c r="W223" s="218"/>
      <c r="X223" s="218"/>
      <c r="Y223" s="218"/>
      <c r="Z223" s="218"/>
      <c r="AA223" s="218"/>
      <c r="AB223" s="218"/>
      <c r="AC223" s="218"/>
      <c r="AD223" s="218"/>
      <c r="AE223" s="218"/>
      <c r="AF223" s="218"/>
      <c r="AG223" s="218"/>
      <c r="AH223" s="218"/>
      <c r="AI223" s="218"/>
      <c r="AJ223" s="218"/>
      <c r="AK223" s="218"/>
      <c r="AL223" s="218"/>
      <c r="AM223" s="218"/>
      <c r="AN223" s="218"/>
      <c r="AO223" s="218"/>
      <c r="AP223" s="218"/>
      <c r="AQ223" s="218"/>
    </row>
    <row r="224" spans="2:43" ht="19.5" customHeight="1" x14ac:dyDescent="0.15">
      <c r="B224" s="218"/>
      <c r="C224" s="218"/>
      <c r="D224" s="218"/>
      <c r="E224" s="218"/>
      <c r="F224" s="218"/>
      <c r="G224" s="218"/>
      <c r="H224" s="218"/>
      <c r="I224" s="218"/>
      <c r="J224" s="218"/>
      <c r="K224" s="218"/>
      <c r="L224" s="218"/>
      <c r="M224" s="218"/>
      <c r="N224" s="218"/>
      <c r="O224" s="218"/>
      <c r="P224" s="218"/>
      <c r="Q224" s="218"/>
      <c r="R224" s="218"/>
      <c r="S224" s="218"/>
      <c r="T224" s="218"/>
      <c r="U224" s="218"/>
      <c r="V224" s="218"/>
      <c r="W224" s="218"/>
      <c r="X224" s="218"/>
      <c r="Y224" s="218"/>
      <c r="Z224" s="218"/>
      <c r="AA224" s="218"/>
      <c r="AB224" s="218"/>
      <c r="AC224" s="218"/>
      <c r="AD224" s="218"/>
      <c r="AE224" s="218"/>
      <c r="AF224" s="218"/>
      <c r="AG224" s="218"/>
      <c r="AH224" s="218"/>
      <c r="AI224" s="218"/>
      <c r="AJ224" s="218"/>
      <c r="AK224" s="218"/>
      <c r="AL224" s="218"/>
      <c r="AM224" s="218"/>
      <c r="AN224" s="218"/>
      <c r="AO224" s="218"/>
      <c r="AP224" s="218"/>
      <c r="AQ224" s="218"/>
    </row>
    <row r="225" spans="2:43" ht="19.5" customHeight="1" x14ac:dyDescent="0.15">
      <c r="B225" s="218"/>
      <c r="C225" s="218"/>
      <c r="D225" s="218"/>
      <c r="E225" s="218"/>
      <c r="F225" s="218"/>
      <c r="G225" s="218"/>
      <c r="H225" s="218"/>
      <c r="I225" s="218"/>
      <c r="J225" s="218"/>
      <c r="K225" s="218"/>
      <c r="L225" s="218"/>
      <c r="M225" s="218"/>
      <c r="N225" s="218"/>
      <c r="O225" s="218"/>
      <c r="P225" s="218"/>
      <c r="Q225" s="218"/>
      <c r="R225" s="218"/>
      <c r="S225" s="218"/>
      <c r="T225" s="218"/>
      <c r="U225" s="218"/>
      <c r="V225" s="218"/>
      <c r="W225" s="218"/>
      <c r="X225" s="218"/>
      <c r="Y225" s="218"/>
      <c r="Z225" s="218"/>
      <c r="AA225" s="218"/>
      <c r="AB225" s="218"/>
      <c r="AC225" s="218"/>
      <c r="AD225" s="218"/>
      <c r="AE225" s="218"/>
      <c r="AF225" s="218"/>
      <c r="AG225" s="218"/>
      <c r="AH225" s="218"/>
      <c r="AI225" s="218"/>
      <c r="AJ225" s="218"/>
      <c r="AK225" s="218"/>
      <c r="AL225" s="218"/>
      <c r="AM225" s="218"/>
      <c r="AN225" s="218"/>
      <c r="AO225" s="218"/>
      <c r="AP225" s="218"/>
      <c r="AQ225" s="218"/>
    </row>
    <row r="226" spans="2:43" ht="19.5" customHeight="1" x14ac:dyDescent="0.15">
      <c r="B226" s="218"/>
      <c r="C226" s="218"/>
      <c r="D226" s="218"/>
      <c r="E226" s="218"/>
      <c r="F226" s="218"/>
      <c r="G226" s="218"/>
      <c r="H226" s="218"/>
      <c r="I226" s="218"/>
      <c r="J226" s="218"/>
      <c r="K226" s="218"/>
      <c r="L226" s="218"/>
      <c r="M226" s="218"/>
      <c r="N226" s="218"/>
      <c r="O226" s="218"/>
      <c r="P226" s="218"/>
      <c r="Q226" s="218"/>
      <c r="R226" s="218"/>
      <c r="S226" s="218"/>
      <c r="T226" s="218"/>
      <c r="U226" s="218"/>
      <c r="V226" s="218"/>
      <c r="W226" s="218"/>
      <c r="X226" s="218"/>
      <c r="Y226" s="218"/>
      <c r="Z226" s="218"/>
      <c r="AA226" s="218"/>
      <c r="AB226" s="218"/>
      <c r="AC226" s="218"/>
      <c r="AD226" s="218"/>
      <c r="AE226" s="218"/>
      <c r="AF226" s="218"/>
      <c r="AG226" s="218"/>
      <c r="AH226" s="218"/>
      <c r="AI226" s="218"/>
      <c r="AJ226" s="218"/>
      <c r="AK226" s="218"/>
      <c r="AL226" s="218"/>
      <c r="AM226" s="218"/>
      <c r="AN226" s="218"/>
      <c r="AO226" s="218"/>
      <c r="AP226" s="218"/>
      <c r="AQ226" s="218"/>
    </row>
    <row r="227" spans="2:43" ht="19.5" customHeight="1" x14ac:dyDescent="0.15">
      <c r="B227" s="218"/>
      <c r="C227" s="218"/>
      <c r="D227" s="218"/>
      <c r="E227" s="218"/>
      <c r="F227" s="218"/>
      <c r="G227" s="218"/>
      <c r="H227" s="218"/>
      <c r="I227" s="218"/>
      <c r="J227" s="218"/>
      <c r="K227" s="218"/>
      <c r="L227" s="218"/>
      <c r="M227" s="218"/>
      <c r="N227" s="218"/>
      <c r="O227" s="218"/>
      <c r="P227" s="218"/>
      <c r="Q227" s="218"/>
      <c r="R227" s="218"/>
      <c r="S227" s="218"/>
      <c r="T227" s="218"/>
      <c r="U227" s="218"/>
      <c r="V227" s="218"/>
      <c r="W227" s="218"/>
      <c r="X227" s="218"/>
      <c r="Y227" s="218"/>
      <c r="Z227" s="218"/>
      <c r="AA227" s="218"/>
      <c r="AB227" s="218"/>
      <c r="AC227" s="218"/>
      <c r="AD227" s="218"/>
      <c r="AE227" s="218"/>
      <c r="AF227" s="218"/>
      <c r="AG227" s="218"/>
      <c r="AH227" s="218"/>
      <c r="AI227" s="218"/>
      <c r="AJ227" s="218"/>
      <c r="AK227" s="218"/>
      <c r="AL227" s="218"/>
      <c r="AM227" s="218"/>
      <c r="AN227" s="218"/>
      <c r="AO227" s="218"/>
      <c r="AP227" s="218"/>
      <c r="AQ227" s="218"/>
    </row>
    <row r="228" spans="2:43" ht="19.5" customHeight="1" x14ac:dyDescent="0.15">
      <c r="B228" s="218"/>
      <c r="C228" s="218"/>
      <c r="D228" s="218"/>
      <c r="E228" s="218"/>
      <c r="F228" s="218"/>
      <c r="G228" s="218"/>
      <c r="H228" s="218"/>
      <c r="I228" s="218"/>
      <c r="J228" s="218"/>
      <c r="K228" s="218"/>
      <c r="L228" s="218"/>
      <c r="M228" s="218"/>
      <c r="N228" s="218"/>
      <c r="O228" s="218"/>
      <c r="P228" s="218"/>
      <c r="Q228" s="218"/>
      <c r="R228" s="218"/>
      <c r="S228" s="218"/>
      <c r="T228" s="218"/>
      <c r="U228" s="218"/>
      <c r="V228" s="218"/>
      <c r="W228" s="218"/>
      <c r="X228" s="218"/>
      <c r="Y228" s="218"/>
      <c r="Z228" s="218"/>
      <c r="AA228" s="218"/>
      <c r="AB228" s="218"/>
      <c r="AC228" s="218"/>
      <c r="AD228" s="218"/>
      <c r="AE228" s="218"/>
      <c r="AF228" s="218"/>
      <c r="AG228" s="218"/>
      <c r="AH228" s="218"/>
      <c r="AI228" s="218"/>
      <c r="AJ228" s="218"/>
      <c r="AK228" s="218"/>
      <c r="AL228" s="218"/>
      <c r="AM228" s="218"/>
      <c r="AN228" s="218"/>
      <c r="AO228" s="218"/>
      <c r="AP228" s="218"/>
      <c r="AQ228" s="218"/>
    </row>
    <row r="229" spans="2:43" ht="19.5" customHeight="1" x14ac:dyDescent="0.15">
      <c r="B229" s="218"/>
      <c r="C229" s="218"/>
      <c r="D229" s="218"/>
      <c r="E229" s="218"/>
      <c r="F229" s="218"/>
      <c r="G229" s="218"/>
      <c r="H229" s="218"/>
      <c r="I229" s="218"/>
      <c r="J229" s="218"/>
      <c r="K229" s="218"/>
      <c r="L229" s="218"/>
      <c r="M229" s="218"/>
      <c r="N229" s="218"/>
      <c r="O229" s="218"/>
      <c r="P229" s="218"/>
      <c r="Q229" s="218"/>
      <c r="R229" s="218"/>
      <c r="S229" s="218"/>
      <c r="T229" s="218"/>
      <c r="U229" s="218"/>
      <c r="V229" s="218"/>
      <c r="W229" s="218"/>
      <c r="X229" s="218"/>
      <c r="Y229" s="218"/>
      <c r="Z229" s="218"/>
      <c r="AA229" s="218"/>
      <c r="AB229" s="218"/>
      <c r="AC229" s="218"/>
      <c r="AD229" s="218"/>
      <c r="AE229" s="218"/>
      <c r="AF229" s="218"/>
      <c r="AG229" s="218"/>
      <c r="AH229" s="218"/>
      <c r="AI229" s="218"/>
      <c r="AJ229" s="218"/>
      <c r="AK229" s="218"/>
      <c r="AL229" s="218"/>
      <c r="AM229" s="218"/>
      <c r="AN229" s="218"/>
      <c r="AO229" s="218"/>
      <c r="AP229" s="218"/>
      <c r="AQ229" s="218"/>
    </row>
    <row r="230" spans="2:43" ht="19.5" customHeight="1" x14ac:dyDescent="0.15">
      <c r="B230" s="218"/>
      <c r="C230" s="218"/>
      <c r="D230" s="218"/>
      <c r="E230" s="218"/>
      <c r="F230" s="218"/>
      <c r="G230" s="218"/>
      <c r="H230" s="218"/>
      <c r="I230" s="218"/>
      <c r="J230" s="218"/>
      <c r="K230" s="218"/>
      <c r="L230" s="218"/>
      <c r="M230" s="218"/>
      <c r="N230" s="218"/>
      <c r="O230" s="218"/>
      <c r="P230" s="218"/>
      <c r="Q230" s="218"/>
      <c r="R230" s="218"/>
      <c r="S230" s="218"/>
      <c r="T230" s="218"/>
      <c r="U230" s="218"/>
      <c r="V230" s="218"/>
      <c r="W230" s="218"/>
      <c r="X230" s="218"/>
      <c r="Y230" s="218"/>
      <c r="Z230" s="218"/>
      <c r="AA230" s="218"/>
      <c r="AB230" s="218"/>
      <c r="AC230" s="218"/>
      <c r="AD230" s="218"/>
      <c r="AE230" s="218"/>
      <c r="AF230" s="218"/>
      <c r="AG230" s="218"/>
      <c r="AH230" s="218"/>
      <c r="AI230" s="218"/>
      <c r="AJ230" s="218"/>
      <c r="AK230" s="218"/>
      <c r="AL230" s="218"/>
      <c r="AM230" s="218"/>
      <c r="AN230" s="218"/>
      <c r="AO230" s="218"/>
      <c r="AP230" s="218"/>
      <c r="AQ230" s="218"/>
    </row>
    <row r="231" spans="2:43" ht="19.5" customHeight="1" x14ac:dyDescent="0.15">
      <c r="B231" s="218"/>
      <c r="C231" s="218"/>
      <c r="D231" s="218"/>
      <c r="E231" s="218"/>
      <c r="F231" s="218"/>
      <c r="G231" s="218"/>
      <c r="H231" s="218"/>
      <c r="I231" s="218"/>
      <c r="J231" s="218"/>
      <c r="K231" s="218"/>
      <c r="L231" s="218"/>
      <c r="M231" s="218"/>
      <c r="N231" s="218"/>
      <c r="O231" s="218"/>
      <c r="P231" s="218"/>
      <c r="Q231" s="218"/>
      <c r="R231" s="218"/>
      <c r="S231" s="218"/>
      <c r="T231" s="218"/>
      <c r="U231" s="218"/>
      <c r="V231" s="218"/>
      <c r="W231" s="218"/>
      <c r="X231" s="218"/>
      <c r="Y231" s="218"/>
      <c r="Z231" s="218"/>
      <c r="AA231" s="218"/>
      <c r="AB231" s="218"/>
      <c r="AC231" s="218"/>
      <c r="AD231" s="218"/>
      <c r="AE231" s="218"/>
      <c r="AF231" s="218"/>
      <c r="AG231" s="218"/>
      <c r="AH231" s="218"/>
      <c r="AI231" s="218"/>
      <c r="AJ231" s="218"/>
      <c r="AK231" s="218"/>
      <c r="AL231" s="218"/>
      <c r="AM231" s="218"/>
      <c r="AN231" s="218"/>
      <c r="AO231" s="218"/>
      <c r="AP231" s="218"/>
      <c r="AQ231" s="218"/>
    </row>
    <row r="232" spans="2:43" ht="19.5" customHeight="1" x14ac:dyDescent="0.15">
      <c r="B232" s="218"/>
      <c r="C232" s="218"/>
      <c r="D232" s="218"/>
      <c r="E232" s="218"/>
      <c r="F232" s="218"/>
      <c r="G232" s="218"/>
      <c r="H232" s="218"/>
      <c r="I232" s="218"/>
      <c r="J232" s="218"/>
      <c r="K232" s="218"/>
      <c r="L232" s="218"/>
      <c r="M232" s="218"/>
      <c r="N232" s="218"/>
      <c r="O232" s="218"/>
      <c r="P232" s="218"/>
      <c r="Q232" s="218"/>
      <c r="R232" s="218"/>
      <c r="S232" s="218"/>
      <c r="T232" s="218"/>
      <c r="U232" s="218"/>
      <c r="V232" s="218"/>
      <c r="W232" s="218"/>
      <c r="X232" s="218"/>
      <c r="Y232" s="218"/>
      <c r="Z232" s="218"/>
      <c r="AA232" s="218"/>
      <c r="AB232" s="218"/>
      <c r="AC232" s="218"/>
      <c r="AD232" s="218"/>
      <c r="AE232" s="218"/>
      <c r="AF232" s="218"/>
      <c r="AG232" s="218"/>
      <c r="AH232" s="218"/>
      <c r="AI232" s="218"/>
      <c r="AJ232" s="218"/>
      <c r="AK232" s="218"/>
      <c r="AL232" s="218"/>
      <c r="AM232" s="218"/>
      <c r="AN232" s="218"/>
      <c r="AO232" s="218"/>
      <c r="AP232" s="218"/>
      <c r="AQ232" s="218"/>
    </row>
    <row r="233" spans="2:43" ht="19.5" customHeight="1" x14ac:dyDescent="0.15">
      <c r="B233" s="218"/>
      <c r="C233" s="218"/>
      <c r="D233" s="218"/>
      <c r="E233" s="218"/>
      <c r="F233" s="218"/>
      <c r="G233" s="218"/>
      <c r="H233" s="218"/>
      <c r="I233" s="218"/>
      <c r="J233" s="218"/>
      <c r="K233" s="218"/>
      <c r="L233" s="218"/>
      <c r="M233" s="218"/>
      <c r="N233" s="218"/>
      <c r="O233" s="218"/>
      <c r="P233" s="218"/>
      <c r="Q233" s="218"/>
      <c r="R233" s="218"/>
      <c r="S233" s="218"/>
      <c r="T233" s="218"/>
      <c r="U233" s="218"/>
      <c r="V233" s="218"/>
      <c r="W233" s="218"/>
      <c r="X233" s="218"/>
      <c r="Y233" s="218"/>
      <c r="Z233" s="218"/>
      <c r="AA233" s="218"/>
      <c r="AB233" s="218"/>
      <c r="AC233" s="218"/>
      <c r="AD233" s="218"/>
      <c r="AE233" s="218"/>
      <c r="AF233" s="218"/>
      <c r="AG233" s="218"/>
      <c r="AH233" s="218"/>
      <c r="AI233" s="218"/>
      <c r="AJ233" s="218"/>
      <c r="AK233" s="218"/>
      <c r="AL233" s="218"/>
      <c r="AM233" s="218"/>
      <c r="AN233" s="218"/>
      <c r="AO233" s="218"/>
      <c r="AP233" s="218"/>
      <c r="AQ233" s="218"/>
    </row>
    <row r="234" spans="2:43" ht="19.5" customHeight="1" x14ac:dyDescent="0.15">
      <c r="B234" s="218"/>
      <c r="C234" s="218"/>
      <c r="D234" s="218"/>
      <c r="E234" s="218"/>
      <c r="F234" s="218"/>
      <c r="G234" s="218"/>
      <c r="H234" s="218"/>
      <c r="I234" s="218"/>
      <c r="J234" s="218"/>
      <c r="K234" s="218"/>
      <c r="L234" s="218"/>
      <c r="M234" s="218"/>
      <c r="N234" s="218"/>
      <c r="O234" s="218"/>
      <c r="P234" s="218"/>
      <c r="Q234" s="218"/>
      <c r="R234" s="218"/>
      <c r="S234" s="218"/>
      <c r="T234" s="218"/>
      <c r="U234" s="218"/>
      <c r="V234" s="218"/>
      <c r="W234" s="218"/>
      <c r="X234" s="218"/>
      <c r="Y234" s="218"/>
      <c r="Z234" s="218"/>
      <c r="AA234" s="218"/>
      <c r="AB234" s="218"/>
      <c r="AC234" s="218"/>
      <c r="AD234" s="218"/>
      <c r="AE234" s="218"/>
      <c r="AF234" s="218"/>
      <c r="AG234" s="218"/>
      <c r="AH234" s="218"/>
      <c r="AI234" s="218"/>
      <c r="AJ234" s="218"/>
      <c r="AK234" s="218"/>
      <c r="AL234" s="218"/>
      <c r="AM234" s="218"/>
      <c r="AN234" s="218"/>
      <c r="AO234" s="218"/>
      <c r="AP234" s="218"/>
      <c r="AQ234" s="218"/>
    </row>
    <row r="235" spans="2:43" ht="19.5" customHeight="1" x14ac:dyDescent="0.15">
      <c r="B235" s="218"/>
      <c r="C235" s="218"/>
      <c r="D235" s="218"/>
      <c r="E235" s="218"/>
      <c r="F235" s="218"/>
      <c r="G235" s="218"/>
      <c r="H235" s="218"/>
      <c r="I235" s="218"/>
      <c r="J235" s="218"/>
      <c r="K235" s="218"/>
      <c r="L235" s="218"/>
      <c r="M235" s="218"/>
      <c r="N235" s="218"/>
      <c r="O235" s="218"/>
      <c r="P235" s="218"/>
      <c r="Q235" s="218"/>
      <c r="R235" s="218"/>
      <c r="S235" s="218"/>
      <c r="T235" s="218"/>
      <c r="U235" s="218"/>
      <c r="V235" s="218"/>
      <c r="W235" s="218"/>
      <c r="X235" s="218"/>
      <c r="Y235" s="218"/>
      <c r="Z235" s="218"/>
      <c r="AA235" s="218"/>
      <c r="AB235" s="218"/>
      <c r="AC235" s="218"/>
      <c r="AD235" s="218"/>
      <c r="AE235" s="218"/>
      <c r="AF235" s="218"/>
      <c r="AG235" s="218"/>
      <c r="AH235" s="218"/>
      <c r="AI235" s="218"/>
      <c r="AJ235" s="218"/>
      <c r="AK235" s="218"/>
      <c r="AL235" s="218"/>
      <c r="AM235" s="218"/>
      <c r="AN235" s="218"/>
      <c r="AO235" s="218"/>
      <c r="AP235" s="218"/>
      <c r="AQ235" s="218"/>
    </row>
    <row r="236" spans="2:43" ht="19.5" customHeight="1" x14ac:dyDescent="0.15">
      <c r="B236" s="218"/>
      <c r="C236" s="218"/>
      <c r="D236" s="218"/>
      <c r="E236" s="218"/>
      <c r="F236" s="218"/>
      <c r="G236" s="218"/>
      <c r="H236" s="218"/>
      <c r="I236" s="218"/>
      <c r="J236" s="218"/>
      <c r="K236" s="218"/>
      <c r="L236" s="218"/>
      <c r="M236" s="218"/>
      <c r="N236" s="218"/>
      <c r="O236" s="218"/>
      <c r="P236" s="218"/>
      <c r="Q236" s="218"/>
      <c r="R236" s="218"/>
      <c r="S236" s="218"/>
      <c r="T236" s="218"/>
      <c r="U236" s="218"/>
      <c r="V236" s="218"/>
      <c r="W236" s="218"/>
      <c r="X236" s="218"/>
      <c r="Y236" s="218"/>
      <c r="Z236" s="218"/>
      <c r="AA236" s="218"/>
      <c r="AB236" s="218"/>
      <c r="AC236" s="218"/>
      <c r="AD236" s="218"/>
      <c r="AE236" s="218"/>
      <c r="AF236" s="218"/>
      <c r="AG236" s="218"/>
      <c r="AH236" s="218"/>
      <c r="AI236" s="218"/>
      <c r="AJ236" s="218"/>
      <c r="AK236" s="218"/>
      <c r="AL236" s="218"/>
      <c r="AM236" s="218"/>
      <c r="AN236" s="218"/>
      <c r="AO236" s="218"/>
      <c r="AP236" s="218"/>
      <c r="AQ236" s="218"/>
    </row>
    <row r="237" spans="2:43" ht="19.5" customHeight="1" x14ac:dyDescent="0.15">
      <c r="B237" s="218"/>
      <c r="C237" s="218"/>
      <c r="D237" s="218"/>
      <c r="E237" s="218"/>
      <c r="F237" s="218"/>
      <c r="G237" s="218"/>
      <c r="H237" s="218"/>
      <c r="I237" s="218"/>
      <c r="J237" s="218"/>
      <c r="K237" s="218"/>
      <c r="L237" s="218"/>
      <c r="M237" s="218"/>
      <c r="N237" s="218"/>
      <c r="O237" s="218"/>
      <c r="P237" s="218"/>
      <c r="Q237" s="218"/>
      <c r="R237" s="218"/>
      <c r="S237" s="218"/>
      <c r="T237" s="218"/>
      <c r="U237" s="218"/>
      <c r="V237" s="218"/>
      <c r="W237" s="218"/>
      <c r="X237" s="218"/>
      <c r="Y237" s="218"/>
      <c r="Z237" s="218"/>
      <c r="AA237" s="218"/>
      <c r="AB237" s="218"/>
      <c r="AC237" s="218"/>
      <c r="AD237" s="218"/>
      <c r="AE237" s="218"/>
      <c r="AF237" s="218"/>
      <c r="AG237" s="218"/>
      <c r="AH237" s="218"/>
      <c r="AI237" s="218"/>
      <c r="AJ237" s="218"/>
      <c r="AK237" s="218"/>
      <c r="AL237" s="218"/>
      <c r="AM237" s="218"/>
      <c r="AN237" s="218"/>
      <c r="AO237" s="218"/>
      <c r="AP237" s="218"/>
      <c r="AQ237" s="218"/>
    </row>
    <row r="238" spans="2:43" ht="19.5" customHeight="1" x14ac:dyDescent="0.15">
      <c r="B238" s="218"/>
      <c r="C238" s="218"/>
      <c r="D238" s="218"/>
      <c r="E238" s="218"/>
      <c r="F238" s="218"/>
      <c r="G238" s="218"/>
      <c r="H238" s="218"/>
      <c r="I238" s="218"/>
      <c r="J238" s="218"/>
      <c r="K238" s="218"/>
      <c r="L238" s="218"/>
      <c r="M238" s="218"/>
      <c r="N238" s="218"/>
      <c r="O238" s="218"/>
      <c r="P238" s="218"/>
      <c r="Q238" s="218"/>
      <c r="R238" s="218"/>
      <c r="S238" s="218"/>
      <c r="T238" s="218"/>
      <c r="U238" s="218"/>
      <c r="V238" s="218"/>
      <c r="W238" s="218"/>
      <c r="X238" s="218"/>
      <c r="Y238" s="218"/>
      <c r="Z238" s="218"/>
      <c r="AA238" s="218"/>
      <c r="AB238" s="218"/>
      <c r="AC238" s="218"/>
      <c r="AD238" s="218"/>
      <c r="AE238" s="218"/>
      <c r="AF238" s="218"/>
      <c r="AG238" s="218"/>
      <c r="AH238" s="218"/>
      <c r="AI238" s="218"/>
      <c r="AJ238" s="218"/>
      <c r="AK238" s="218"/>
      <c r="AL238" s="218"/>
      <c r="AM238" s="218"/>
      <c r="AN238" s="218"/>
      <c r="AO238" s="218"/>
      <c r="AP238" s="218"/>
      <c r="AQ238" s="218"/>
    </row>
    <row r="239" spans="2:43" ht="19.5" customHeight="1" x14ac:dyDescent="0.15">
      <c r="B239" s="218"/>
      <c r="C239" s="218"/>
      <c r="D239" s="218"/>
      <c r="E239" s="218"/>
      <c r="F239" s="218"/>
      <c r="G239" s="218"/>
      <c r="H239" s="218"/>
      <c r="I239" s="218"/>
      <c r="J239" s="218"/>
      <c r="K239" s="218"/>
      <c r="L239" s="218"/>
      <c r="M239" s="218"/>
      <c r="N239" s="218"/>
      <c r="O239" s="218"/>
      <c r="P239" s="218"/>
      <c r="Q239" s="218"/>
      <c r="R239" s="218"/>
      <c r="S239" s="218"/>
      <c r="T239" s="218"/>
      <c r="U239" s="218"/>
      <c r="V239" s="218"/>
      <c r="W239" s="218"/>
      <c r="X239" s="218"/>
      <c r="Y239" s="218"/>
      <c r="Z239" s="218"/>
      <c r="AA239" s="218"/>
      <c r="AB239" s="218"/>
      <c r="AC239" s="218"/>
      <c r="AD239" s="218"/>
      <c r="AE239" s="218"/>
      <c r="AF239" s="218"/>
      <c r="AG239" s="218"/>
      <c r="AH239" s="218"/>
      <c r="AI239" s="218"/>
      <c r="AJ239" s="218"/>
      <c r="AK239" s="218"/>
      <c r="AL239" s="218"/>
      <c r="AM239" s="218"/>
      <c r="AN239" s="218"/>
      <c r="AO239" s="218"/>
      <c r="AP239" s="218"/>
    </row>
    <row r="240" spans="2:43" ht="19.5" customHeight="1" x14ac:dyDescent="0.15">
      <c r="B240" s="218"/>
      <c r="C240" s="218"/>
      <c r="D240" s="218"/>
      <c r="E240" s="218"/>
      <c r="F240" s="218"/>
      <c r="G240" s="218"/>
      <c r="H240" s="218"/>
      <c r="I240" s="218"/>
      <c r="J240" s="218"/>
      <c r="K240" s="218"/>
      <c r="L240" s="218"/>
      <c r="M240" s="218"/>
      <c r="N240" s="218"/>
      <c r="O240" s="218"/>
      <c r="P240" s="218"/>
      <c r="Q240" s="218"/>
      <c r="R240" s="218"/>
      <c r="S240" s="218"/>
      <c r="T240" s="218"/>
      <c r="U240" s="218"/>
      <c r="V240" s="218"/>
      <c r="W240" s="218"/>
      <c r="X240" s="218"/>
      <c r="Y240" s="218"/>
      <c r="Z240" s="218"/>
      <c r="AA240" s="218"/>
      <c r="AB240" s="218"/>
      <c r="AC240" s="218"/>
      <c r="AD240" s="218"/>
      <c r="AE240" s="218"/>
      <c r="AF240" s="218"/>
      <c r="AG240" s="218"/>
      <c r="AH240" s="218"/>
      <c r="AI240" s="218"/>
      <c r="AJ240" s="218"/>
      <c r="AK240" s="218"/>
      <c r="AL240" s="218"/>
      <c r="AM240" s="218"/>
      <c r="AN240" s="218"/>
      <c r="AO240" s="218"/>
      <c r="AP240" s="218"/>
    </row>
    <row r="241" spans="2:42" ht="19.5" customHeight="1" x14ac:dyDescent="0.15">
      <c r="B241" s="218"/>
      <c r="C241" s="218"/>
      <c r="D241" s="218"/>
      <c r="E241" s="218"/>
      <c r="F241" s="218"/>
      <c r="G241" s="218"/>
      <c r="H241" s="218"/>
      <c r="I241" s="218"/>
      <c r="J241" s="218"/>
      <c r="K241" s="218"/>
      <c r="L241" s="218"/>
      <c r="M241" s="218"/>
      <c r="N241" s="218"/>
      <c r="O241" s="218"/>
      <c r="P241" s="218"/>
      <c r="Q241" s="218"/>
      <c r="R241" s="218"/>
      <c r="S241" s="218"/>
      <c r="T241" s="218"/>
      <c r="U241" s="218"/>
      <c r="V241" s="218"/>
      <c r="W241" s="218"/>
      <c r="X241" s="218"/>
      <c r="Y241" s="218"/>
      <c r="Z241" s="218"/>
      <c r="AA241" s="218"/>
      <c r="AB241" s="218"/>
      <c r="AC241" s="218"/>
      <c r="AD241" s="218"/>
      <c r="AE241" s="218"/>
      <c r="AF241" s="218"/>
      <c r="AG241" s="218"/>
      <c r="AH241" s="218"/>
      <c r="AI241" s="218"/>
      <c r="AJ241" s="218"/>
      <c r="AK241" s="218"/>
      <c r="AL241" s="218"/>
      <c r="AM241" s="218"/>
      <c r="AN241" s="218"/>
      <c r="AO241" s="218"/>
      <c r="AP241" s="218"/>
    </row>
    <row r="242" spans="2:42" ht="19.5" customHeight="1" x14ac:dyDescent="0.15">
      <c r="B242" s="218"/>
      <c r="C242" s="218"/>
      <c r="D242" s="218"/>
      <c r="E242" s="218"/>
      <c r="F242" s="218"/>
      <c r="G242" s="218"/>
      <c r="H242" s="218"/>
      <c r="I242" s="218"/>
      <c r="J242" s="218"/>
      <c r="K242" s="218"/>
      <c r="L242" s="218"/>
      <c r="M242" s="218"/>
      <c r="N242" s="218"/>
      <c r="O242" s="218"/>
      <c r="P242" s="218"/>
      <c r="Q242" s="218"/>
      <c r="R242" s="218"/>
      <c r="S242" s="218"/>
      <c r="T242" s="218"/>
      <c r="U242" s="218"/>
      <c r="V242" s="218"/>
      <c r="W242" s="218"/>
      <c r="X242" s="218"/>
      <c r="Y242" s="218"/>
      <c r="Z242" s="218"/>
      <c r="AA242" s="218"/>
      <c r="AB242" s="218"/>
      <c r="AC242" s="218"/>
      <c r="AD242" s="218"/>
      <c r="AE242" s="218"/>
      <c r="AF242" s="218"/>
      <c r="AG242" s="218"/>
      <c r="AH242" s="218"/>
      <c r="AI242" s="218"/>
      <c r="AJ242" s="218"/>
      <c r="AK242" s="218"/>
      <c r="AL242" s="218"/>
      <c r="AM242" s="218"/>
      <c r="AN242" s="218"/>
      <c r="AO242" s="218"/>
      <c r="AP242" s="218"/>
    </row>
    <row r="243" spans="2:42" ht="19.5" customHeight="1" x14ac:dyDescent="0.15">
      <c r="B243" s="218"/>
      <c r="C243" s="218"/>
      <c r="D243" s="218"/>
      <c r="E243" s="218"/>
      <c r="F243" s="218"/>
      <c r="G243" s="218"/>
      <c r="H243" s="218"/>
      <c r="I243" s="218"/>
      <c r="J243" s="218"/>
      <c r="K243" s="218"/>
      <c r="L243" s="218"/>
      <c r="M243" s="218"/>
      <c r="N243" s="218"/>
      <c r="O243" s="218"/>
      <c r="P243" s="218"/>
      <c r="Q243" s="218"/>
      <c r="R243" s="218"/>
      <c r="S243" s="218"/>
      <c r="T243" s="218"/>
      <c r="U243" s="218"/>
      <c r="V243" s="218"/>
      <c r="W243" s="218"/>
      <c r="X243" s="218"/>
      <c r="Y243" s="218"/>
      <c r="Z243" s="218"/>
      <c r="AA243" s="218"/>
      <c r="AB243" s="218"/>
      <c r="AC243" s="218"/>
      <c r="AD243" s="218"/>
      <c r="AE243" s="218"/>
      <c r="AF243" s="218"/>
      <c r="AG243" s="218"/>
      <c r="AH243" s="218"/>
      <c r="AI243" s="218"/>
      <c r="AJ243" s="218"/>
      <c r="AK243" s="218"/>
      <c r="AL243" s="218"/>
      <c r="AM243" s="218"/>
      <c r="AN243" s="218"/>
      <c r="AO243" s="218"/>
      <c r="AP243" s="218"/>
    </row>
    <row r="244" spans="2:42" ht="19.5" customHeight="1" x14ac:dyDescent="0.15">
      <c r="B244" s="218"/>
      <c r="C244" s="218"/>
      <c r="D244" s="218"/>
      <c r="E244" s="218"/>
      <c r="F244" s="218"/>
      <c r="G244" s="218"/>
      <c r="H244" s="218"/>
      <c r="I244" s="218"/>
      <c r="J244" s="218"/>
      <c r="K244" s="218"/>
      <c r="L244" s="218"/>
      <c r="M244" s="218"/>
      <c r="N244" s="218"/>
      <c r="O244" s="218"/>
      <c r="P244" s="218"/>
      <c r="Q244" s="218"/>
      <c r="R244" s="218"/>
      <c r="S244" s="218"/>
      <c r="T244" s="218"/>
      <c r="U244" s="218"/>
      <c r="V244" s="218"/>
      <c r="W244" s="218"/>
      <c r="X244" s="218"/>
      <c r="Y244" s="218"/>
      <c r="Z244" s="218"/>
      <c r="AA244" s="218"/>
      <c r="AB244" s="218"/>
      <c r="AC244" s="218"/>
      <c r="AD244" s="218"/>
      <c r="AE244" s="218"/>
      <c r="AF244" s="218"/>
      <c r="AG244" s="218"/>
      <c r="AH244" s="218"/>
      <c r="AI244" s="218"/>
      <c r="AJ244" s="218"/>
    </row>
  </sheetData>
  <sheetProtection sheet="1" formatCells="0" selectLockedCells="1"/>
  <mergeCells count="124">
    <mergeCell ref="C17:AK17"/>
    <mergeCell ref="W38:AC38"/>
    <mergeCell ref="AE39:AE40"/>
    <mergeCell ref="AF39:AK40"/>
    <mergeCell ref="D39:D40"/>
    <mergeCell ref="AD39:AD40"/>
    <mergeCell ref="W39:AC40"/>
    <mergeCell ref="C18:H18"/>
    <mergeCell ref="O18:S18"/>
    <mergeCell ref="AF24:AJ24"/>
    <mergeCell ref="I18:M18"/>
    <mergeCell ref="N21:N22"/>
    <mergeCell ref="O26:S26"/>
    <mergeCell ref="C26:G26"/>
    <mergeCell ref="C27:AK27"/>
    <mergeCell ref="C19:AK19"/>
    <mergeCell ref="T21:T22"/>
    <mergeCell ref="T18:Y18"/>
    <mergeCell ref="O25:S25"/>
    <mergeCell ref="Z18:AK18"/>
    <mergeCell ref="C20:J20"/>
    <mergeCell ref="J21:M22"/>
    <mergeCell ref="O21:S22"/>
    <mergeCell ref="H21:H22"/>
    <mergeCell ref="AK55:AK56"/>
    <mergeCell ref="S55:W56"/>
    <mergeCell ref="X55:X56"/>
    <mergeCell ref="AE55:AJ56"/>
    <mergeCell ref="Y55:AD56"/>
    <mergeCell ref="AK49:AK50"/>
    <mergeCell ref="X49:X50"/>
    <mergeCell ref="S49:W50"/>
    <mergeCell ref="AD53:AD54"/>
    <mergeCell ref="X51:X52"/>
    <mergeCell ref="AE51:AJ52"/>
    <mergeCell ref="AD49:AD50"/>
    <mergeCell ref="Y51:AC52"/>
    <mergeCell ref="AD51:AD52"/>
    <mergeCell ref="S51:W52"/>
    <mergeCell ref="AE53:AJ54"/>
    <mergeCell ref="Y49:AC50"/>
    <mergeCell ref="J26:M26"/>
    <mergeCell ref="S46:X46"/>
    <mergeCell ref="Y46:AD46"/>
    <mergeCell ref="AD47:AD48"/>
    <mergeCell ref="Y47:AC48"/>
    <mergeCell ref="O20:T20"/>
    <mergeCell ref="C23:H23"/>
    <mergeCell ref="V21:AE22"/>
    <mergeCell ref="U21:U22"/>
    <mergeCell ref="O23:T23"/>
    <mergeCell ref="C21:G22"/>
    <mergeCell ref="V25:AB25"/>
    <mergeCell ref="D42:D43"/>
    <mergeCell ref="C47:F48"/>
    <mergeCell ref="I21:I22"/>
    <mergeCell ref="O41:AC41"/>
    <mergeCell ref="V26:AA26"/>
    <mergeCell ref="AB26:AE26"/>
    <mergeCell ref="V39:V40"/>
    <mergeCell ref="AC25:AF25"/>
    <mergeCell ref="AF21:AF22"/>
    <mergeCell ref="U24:AC24"/>
    <mergeCell ref="AD24:AE24"/>
    <mergeCell ref="F42:T43"/>
    <mergeCell ref="M46:R46"/>
    <mergeCell ref="K47:L48"/>
    <mergeCell ref="X47:X48"/>
    <mergeCell ref="AE47:AJ48"/>
    <mergeCell ref="S47:W48"/>
    <mergeCell ref="F39:T39"/>
    <mergeCell ref="C46:L46"/>
    <mergeCell ref="F36:T36"/>
    <mergeCell ref="F40:T40"/>
    <mergeCell ref="F37:T37"/>
    <mergeCell ref="F38:T38"/>
    <mergeCell ref="I71:K71"/>
    <mergeCell ref="J70:K70"/>
    <mergeCell ref="J69:K69"/>
    <mergeCell ref="R49:R50"/>
    <mergeCell ref="M49:Q50"/>
    <mergeCell ref="C55:R56"/>
    <mergeCell ref="G51:G52"/>
    <mergeCell ref="H51:J52"/>
    <mergeCell ref="C24:G24"/>
    <mergeCell ref="J24:M24"/>
    <mergeCell ref="G49:G50"/>
    <mergeCell ref="K49:L50"/>
    <mergeCell ref="H49:J50"/>
    <mergeCell ref="K51:L52"/>
    <mergeCell ref="C49:F50"/>
    <mergeCell ref="H53:J54"/>
    <mergeCell ref="K53:L54"/>
    <mergeCell ref="C51:F52"/>
    <mergeCell ref="C53:F54"/>
    <mergeCell ref="G53:G54"/>
    <mergeCell ref="H47:J48"/>
    <mergeCell ref="G47:G48"/>
    <mergeCell ref="O24:S24"/>
    <mergeCell ref="D28:AJ34"/>
    <mergeCell ref="AR47:AX48"/>
    <mergeCell ref="AR49:AX50"/>
    <mergeCell ref="AK47:AK48"/>
    <mergeCell ref="M51:Q52"/>
    <mergeCell ref="M53:Q54"/>
    <mergeCell ref="AP42:AV42"/>
    <mergeCell ref="AP43:AV43"/>
    <mergeCell ref="AP44:AV44"/>
    <mergeCell ref="W44:AB44"/>
    <mergeCell ref="AP45:AV45"/>
    <mergeCell ref="AP46:AV46"/>
    <mergeCell ref="AE46:AK46"/>
    <mergeCell ref="AR53:AX54"/>
    <mergeCell ref="AE49:AJ50"/>
    <mergeCell ref="AR51:AX52"/>
    <mergeCell ref="AK51:AK52"/>
    <mergeCell ref="R53:R54"/>
    <mergeCell ref="R47:R48"/>
    <mergeCell ref="M47:Q48"/>
    <mergeCell ref="AK53:AK54"/>
    <mergeCell ref="Y53:AC54"/>
    <mergeCell ref="X53:X54"/>
    <mergeCell ref="S53:W54"/>
    <mergeCell ref="R51:R52"/>
  </mergeCells>
  <phoneticPr fontId="2"/>
  <dataValidations count="1">
    <dataValidation allowBlank="1" sqref="AQ61:AQ63 B23:B60" xr:uid="{00000000-0002-0000-0400-000000000000}"/>
  </dataValidations>
  <pageMargins left="0.98425196850393704" right="0.39370078740157483" top="0.98425196850393704" bottom="0.19685039370078741" header="0.59055118110236227" footer="0"/>
  <pageSetup paperSize="9" scale="95" orientation="portrait" cellComments="asDisplayed" horizontalDpi="300" verticalDpi="300" r:id="rId1"/>
  <headerFooter alignWithMargins="0"/>
  <colBreaks count="1" manualBreakCount="1">
    <brk id="1" min="15" max="58" man="1"/>
  </colBreaks>
  <drawing r:id="rId2"/>
  <legacyDrawing r:id="rId3"/>
  <mc:AlternateContent xmlns:mc="http://schemas.openxmlformats.org/markup-compatibility/2006">
    <mc:Choice Requires="x14">
      <controls>
        <mc:AlternateContent xmlns:mc="http://schemas.openxmlformats.org/markup-compatibility/2006">
          <mc:Choice Requires="x14">
            <control shapeId="9226" r:id="rId4" name="Check Box 10">
              <controlPr defaultSize="0" autoFill="0" autoLine="0" autoPict="0">
                <anchor moveWithCells="1">
                  <from>
                    <xdr:col>1</xdr:col>
                    <xdr:colOff>190500</xdr:colOff>
                    <xdr:row>6</xdr:row>
                    <xdr:rowOff>0</xdr:rowOff>
                  </from>
                  <to>
                    <xdr:col>3</xdr:col>
                    <xdr:colOff>95250</xdr:colOff>
                    <xdr:row>7</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BO242"/>
  <sheetViews>
    <sheetView showGridLines="0" showRowColHeaders="0" topLeftCell="A13" zoomScaleNormal="100" workbookViewId="0">
      <selection activeCell="Z18" sqref="Z18:AK18"/>
    </sheetView>
  </sheetViews>
  <sheetFormatPr defaultColWidth="2.625" defaultRowHeight="19.5" customHeight="1" x14ac:dyDescent="0.15"/>
  <cols>
    <col min="1" max="1" width="15.625" style="184" customWidth="1"/>
    <col min="2" max="36" width="2.625" style="184" customWidth="1"/>
    <col min="37" max="37" width="2.625" style="190" customWidth="1"/>
    <col min="38" max="38" width="2.625" style="186" customWidth="1"/>
    <col min="39" max="16384" width="2.625" style="184"/>
  </cols>
  <sheetData>
    <row r="1" spans="2:67" s="182" customFormat="1" ht="15" customHeight="1" thickBot="1" x14ac:dyDescent="0.2"/>
    <row r="2" spans="2:67" s="182" customFormat="1" ht="5.0999999999999996" customHeight="1" thickTop="1" x14ac:dyDescent="0.15">
      <c r="B2" s="292"/>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4"/>
    </row>
    <row r="3" spans="2:67" s="312" customFormat="1" ht="15" customHeight="1" x14ac:dyDescent="0.15">
      <c r="B3" s="274"/>
      <c r="C3" s="275"/>
      <c r="D3" s="276" t="s">
        <v>148</v>
      </c>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8"/>
      <c r="AI3" s="279"/>
    </row>
    <row r="4" spans="2:67" s="182" customFormat="1" ht="5.0999999999999996" customHeight="1" thickBot="1" x14ac:dyDescent="0.2">
      <c r="B4" s="274"/>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8"/>
      <c r="AI4" s="279"/>
    </row>
    <row r="5" spans="2:67" s="182" customFormat="1" ht="15" customHeight="1" thickTop="1" thickBot="1" x14ac:dyDescent="0.2">
      <c r="B5" s="274"/>
      <c r="C5" s="280"/>
      <c r="D5" s="276" t="s">
        <v>149</v>
      </c>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8"/>
      <c r="AI5" s="279"/>
    </row>
    <row r="6" spans="2:67" s="182" customFormat="1" ht="5.0999999999999996" customHeight="1" thickTop="1" x14ac:dyDescent="0.15">
      <c r="B6" s="281"/>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3"/>
      <c r="AI6" s="284"/>
    </row>
    <row r="7" spans="2:67" s="182" customFormat="1" ht="15" customHeight="1" x14ac:dyDescent="0.15">
      <c r="B7" s="274"/>
      <c r="C7" s="277"/>
      <c r="D7" s="285" t="s">
        <v>150</v>
      </c>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8"/>
      <c r="AI7" s="279"/>
    </row>
    <row r="8" spans="2:67" s="182" customFormat="1" ht="5.0999999999999996" customHeight="1" x14ac:dyDescent="0.15">
      <c r="B8" s="281"/>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3"/>
      <c r="AI8" s="284"/>
    </row>
    <row r="9" spans="2:67" s="182" customFormat="1" ht="15" customHeight="1" x14ac:dyDescent="0.15">
      <c r="B9" s="274"/>
      <c r="C9" s="286" t="s">
        <v>151</v>
      </c>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8"/>
      <c r="AI9" s="279"/>
    </row>
    <row r="10" spans="2:67" s="182" customFormat="1" ht="5.0999999999999996" customHeight="1" x14ac:dyDescent="0.15">
      <c r="B10" s="281"/>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3"/>
      <c r="AI10" s="284"/>
    </row>
    <row r="11" spans="2:67" s="182" customFormat="1" ht="15" customHeight="1" x14ac:dyDescent="0.15">
      <c r="B11" s="274"/>
      <c r="C11" s="286" t="s">
        <v>152</v>
      </c>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8"/>
      <c r="AI11" s="279"/>
    </row>
    <row r="12" spans="2:67" s="182" customFormat="1" ht="5.0999999999999996" customHeight="1" x14ac:dyDescent="0.15">
      <c r="B12" s="281"/>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3"/>
      <c r="AI12" s="284"/>
    </row>
    <row r="13" spans="2:67" s="182" customFormat="1" ht="15" customHeight="1" x14ac:dyDescent="0.15">
      <c r="B13" s="274"/>
      <c r="C13" s="286" t="s">
        <v>153</v>
      </c>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8"/>
      <c r="AI13" s="279"/>
    </row>
    <row r="14" spans="2:67" s="182" customFormat="1" ht="5.0999999999999996" customHeight="1" thickBot="1" x14ac:dyDescent="0.2">
      <c r="B14" s="287"/>
      <c r="C14" s="288"/>
      <c r="D14" s="288"/>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9"/>
      <c r="AI14" s="290"/>
    </row>
    <row r="15" spans="2:67" ht="19.5" customHeight="1" thickTop="1" x14ac:dyDescent="0.15">
      <c r="AK15" s="184"/>
      <c r="AL15" s="184"/>
      <c r="AO15" s="186"/>
      <c r="AP15" s="186"/>
      <c r="AQ15" s="186"/>
      <c r="AR15" s="187"/>
      <c r="AS15" s="187"/>
      <c r="AT15" s="187"/>
      <c r="AU15" s="187"/>
      <c r="AV15" s="186"/>
      <c r="AW15" s="186"/>
      <c r="AX15" s="186"/>
      <c r="AY15" s="186"/>
      <c r="AZ15" s="186"/>
      <c r="BA15" s="186"/>
      <c r="BB15" s="187"/>
      <c r="BC15" s="187"/>
      <c r="BD15" s="186"/>
      <c r="BE15" s="186"/>
      <c r="BF15" s="186"/>
      <c r="BG15" s="186"/>
      <c r="BH15" s="186"/>
      <c r="BI15" s="186"/>
      <c r="BJ15" s="186"/>
      <c r="BK15" s="186"/>
      <c r="BL15" s="186"/>
      <c r="BM15" s="186"/>
      <c r="BN15" s="186"/>
      <c r="BO15" s="186"/>
    </row>
    <row r="16" spans="2:67" ht="9.75" customHeight="1" x14ac:dyDescent="0.15">
      <c r="B16" s="185"/>
      <c r="C16" s="186"/>
      <c r="D16" s="186"/>
      <c r="E16" s="186"/>
      <c r="F16" s="187"/>
      <c r="G16" s="187"/>
      <c r="H16" s="187"/>
      <c r="I16" s="187"/>
      <c r="J16" s="186"/>
      <c r="K16" s="186"/>
      <c r="L16" s="186"/>
      <c r="M16" s="186"/>
      <c r="N16" s="186"/>
      <c r="O16" s="186"/>
      <c r="P16" s="187"/>
      <c r="Q16" s="187"/>
      <c r="R16" s="186"/>
      <c r="S16" s="186"/>
      <c r="T16" s="186"/>
      <c r="U16" s="186"/>
      <c r="V16" s="186"/>
      <c r="W16" s="186"/>
      <c r="X16" s="186"/>
      <c r="Y16" s="186"/>
      <c r="Z16" s="186"/>
      <c r="AA16" s="186"/>
      <c r="AB16" s="186"/>
      <c r="AC16" s="186"/>
      <c r="AK16" s="184"/>
      <c r="AL16" s="184"/>
    </row>
    <row r="17" spans="2:38" ht="39" customHeight="1" x14ac:dyDescent="0.15">
      <c r="B17" s="189"/>
      <c r="C17" s="800" t="s">
        <v>115</v>
      </c>
      <c r="D17" s="801"/>
      <c r="E17" s="801"/>
      <c r="F17" s="801"/>
      <c r="G17" s="801"/>
      <c r="H17" s="801"/>
      <c r="I17" s="801"/>
      <c r="J17" s="801"/>
      <c r="K17" s="801"/>
      <c r="L17" s="801"/>
      <c r="M17" s="801"/>
      <c r="N17" s="801"/>
      <c r="O17" s="801"/>
      <c r="P17" s="801"/>
      <c r="Q17" s="801"/>
      <c r="R17" s="801"/>
      <c r="S17" s="801"/>
      <c r="T17" s="801"/>
      <c r="U17" s="801"/>
      <c r="V17" s="801"/>
      <c r="W17" s="801"/>
      <c r="X17" s="801"/>
      <c r="Y17" s="801"/>
      <c r="Z17" s="801"/>
      <c r="AA17" s="801"/>
      <c r="AB17" s="801"/>
      <c r="AC17" s="801"/>
      <c r="AD17" s="801"/>
      <c r="AE17" s="801"/>
      <c r="AF17" s="801"/>
      <c r="AG17" s="801"/>
      <c r="AH17" s="801"/>
      <c r="AI17" s="801"/>
      <c r="AJ17" s="801"/>
      <c r="AK17" s="135"/>
      <c r="AL17" s="190"/>
    </row>
    <row r="18" spans="2:38" ht="28.5" customHeight="1" x14ac:dyDescent="0.15">
      <c r="C18" s="461" t="s">
        <v>20</v>
      </c>
      <c r="D18" s="462"/>
      <c r="E18" s="462"/>
      <c r="F18" s="462"/>
      <c r="G18" s="700"/>
      <c r="H18" s="701"/>
      <c r="I18" s="981" t="s">
        <v>172</v>
      </c>
      <c r="J18" s="982"/>
      <c r="K18" s="982"/>
      <c r="L18" s="982"/>
      <c r="M18" s="982"/>
      <c r="N18" s="318" t="s">
        <v>135</v>
      </c>
      <c r="O18" s="977" t="s">
        <v>172</v>
      </c>
      <c r="P18" s="978"/>
      <c r="Q18" s="978"/>
      <c r="R18" s="978"/>
      <c r="S18" s="979"/>
      <c r="T18" s="461" t="s">
        <v>125</v>
      </c>
      <c r="U18" s="462"/>
      <c r="V18" s="462"/>
      <c r="W18" s="462"/>
      <c r="X18" s="462"/>
      <c r="Y18" s="522"/>
      <c r="Z18" s="985" t="s">
        <v>200</v>
      </c>
      <c r="AA18" s="986"/>
      <c r="AB18" s="986"/>
      <c r="AC18" s="986"/>
      <c r="AD18" s="986"/>
      <c r="AE18" s="986"/>
      <c r="AF18" s="986"/>
      <c r="AG18" s="986"/>
      <c r="AH18" s="986"/>
      <c r="AI18" s="986"/>
      <c r="AJ18" s="986"/>
      <c r="AK18" s="987"/>
      <c r="AL18" s="317"/>
    </row>
    <row r="19" spans="2:38" ht="21" customHeight="1" x14ac:dyDescent="0.15">
      <c r="B19" s="189"/>
      <c r="C19" s="787" t="s">
        <v>72</v>
      </c>
      <c r="D19" s="788"/>
      <c r="E19" s="788"/>
      <c r="F19" s="788"/>
      <c r="G19" s="788"/>
      <c r="H19" s="788"/>
      <c r="I19" s="788"/>
      <c r="J19" s="788"/>
      <c r="K19" s="788"/>
      <c r="L19" s="788"/>
      <c r="M19" s="788"/>
      <c r="N19" s="788"/>
      <c r="O19" s="788"/>
      <c r="P19" s="788"/>
      <c r="Q19" s="788"/>
      <c r="R19" s="788"/>
      <c r="S19" s="788"/>
      <c r="T19" s="788"/>
      <c r="U19" s="788"/>
      <c r="V19" s="788"/>
      <c r="W19" s="788"/>
      <c r="X19" s="788"/>
      <c r="Y19" s="788"/>
      <c r="Z19" s="788"/>
      <c r="AA19" s="788"/>
      <c r="AB19" s="788"/>
      <c r="AC19" s="788"/>
      <c r="AD19" s="788"/>
      <c r="AE19" s="788"/>
      <c r="AF19" s="788"/>
      <c r="AG19" s="788"/>
      <c r="AH19" s="788"/>
      <c r="AI19" s="788"/>
      <c r="AJ19" s="788"/>
      <c r="AK19" s="789"/>
      <c r="AL19" s="190"/>
    </row>
    <row r="20" spans="2:38" ht="15" customHeight="1" x14ac:dyDescent="0.15">
      <c r="B20" s="189"/>
      <c r="C20" s="120"/>
      <c r="D20" s="997" t="s">
        <v>166</v>
      </c>
      <c r="E20" s="997"/>
      <c r="F20" s="997"/>
      <c r="G20" s="997"/>
      <c r="H20" s="997"/>
      <c r="I20" s="997"/>
      <c r="J20" s="997"/>
      <c r="K20" s="997"/>
      <c r="L20" s="997"/>
      <c r="M20" s="997"/>
      <c r="N20" s="997"/>
      <c r="O20" s="997"/>
      <c r="P20" s="997"/>
      <c r="Q20" s="997"/>
      <c r="R20" s="997"/>
      <c r="S20" s="997"/>
      <c r="T20" s="997"/>
      <c r="U20" s="997"/>
      <c r="V20" s="997"/>
      <c r="W20" s="997"/>
      <c r="X20" s="997"/>
      <c r="Y20" s="997"/>
      <c r="Z20" s="997"/>
      <c r="AA20" s="997"/>
      <c r="AB20" s="997"/>
      <c r="AC20" s="997"/>
      <c r="AD20" s="997"/>
      <c r="AE20" s="997"/>
      <c r="AF20" s="997"/>
      <c r="AG20" s="997"/>
      <c r="AH20" s="997"/>
      <c r="AI20" s="997"/>
      <c r="AJ20" s="997"/>
      <c r="AK20" s="998"/>
      <c r="AL20" s="190"/>
    </row>
    <row r="21" spans="2:38" ht="15" customHeight="1" x14ac:dyDescent="0.15">
      <c r="B21" s="189"/>
      <c r="C21" s="120"/>
      <c r="D21" s="997"/>
      <c r="E21" s="997"/>
      <c r="F21" s="997"/>
      <c r="G21" s="997"/>
      <c r="H21" s="997"/>
      <c r="I21" s="997"/>
      <c r="J21" s="997"/>
      <c r="K21" s="997"/>
      <c r="L21" s="997"/>
      <c r="M21" s="997"/>
      <c r="N21" s="997"/>
      <c r="O21" s="997"/>
      <c r="P21" s="997"/>
      <c r="Q21" s="997"/>
      <c r="R21" s="997"/>
      <c r="S21" s="997"/>
      <c r="T21" s="997"/>
      <c r="U21" s="997"/>
      <c r="V21" s="997"/>
      <c r="W21" s="997"/>
      <c r="X21" s="997"/>
      <c r="Y21" s="997"/>
      <c r="Z21" s="997"/>
      <c r="AA21" s="997"/>
      <c r="AB21" s="997"/>
      <c r="AC21" s="997"/>
      <c r="AD21" s="997"/>
      <c r="AE21" s="997"/>
      <c r="AF21" s="997"/>
      <c r="AG21" s="997"/>
      <c r="AH21" s="997"/>
      <c r="AI21" s="997"/>
      <c r="AJ21" s="997"/>
      <c r="AK21" s="998"/>
      <c r="AL21" s="190"/>
    </row>
    <row r="22" spans="2:38" ht="15" customHeight="1" x14ac:dyDescent="0.15">
      <c r="B22" s="194"/>
      <c r="C22" s="120"/>
      <c r="D22" s="997"/>
      <c r="E22" s="997"/>
      <c r="F22" s="997"/>
      <c r="G22" s="997"/>
      <c r="H22" s="997"/>
      <c r="I22" s="997"/>
      <c r="J22" s="997"/>
      <c r="K22" s="997"/>
      <c r="L22" s="997"/>
      <c r="M22" s="997"/>
      <c r="N22" s="997"/>
      <c r="O22" s="997"/>
      <c r="P22" s="997"/>
      <c r="Q22" s="997"/>
      <c r="R22" s="997"/>
      <c r="S22" s="997"/>
      <c r="T22" s="997"/>
      <c r="U22" s="997"/>
      <c r="V22" s="997"/>
      <c r="W22" s="997"/>
      <c r="X22" s="997"/>
      <c r="Y22" s="997"/>
      <c r="Z22" s="997"/>
      <c r="AA22" s="997"/>
      <c r="AB22" s="997"/>
      <c r="AC22" s="997"/>
      <c r="AD22" s="997"/>
      <c r="AE22" s="997"/>
      <c r="AF22" s="997"/>
      <c r="AG22" s="997"/>
      <c r="AH22" s="997"/>
      <c r="AI22" s="997"/>
      <c r="AJ22" s="997"/>
      <c r="AK22" s="998"/>
      <c r="AL22" s="190"/>
    </row>
    <row r="23" spans="2:38" ht="15" customHeight="1" x14ac:dyDescent="0.15">
      <c r="B23" s="194"/>
      <c r="C23" s="120"/>
      <c r="D23" s="997"/>
      <c r="E23" s="997"/>
      <c r="F23" s="997"/>
      <c r="G23" s="997"/>
      <c r="H23" s="997"/>
      <c r="I23" s="997"/>
      <c r="J23" s="997"/>
      <c r="K23" s="997"/>
      <c r="L23" s="997"/>
      <c r="M23" s="997"/>
      <c r="N23" s="997"/>
      <c r="O23" s="997"/>
      <c r="P23" s="997"/>
      <c r="Q23" s="997"/>
      <c r="R23" s="997"/>
      <c r="S23" s="997"/>
      <c r="T23" s="997"/>
      <c r="U23" s="997"/>
      <c r="V23" s="997"/>
      <c r="W23" s="997"/>
      <c r="X23" s="997"/>
      <c r="Y23" s="997"/>
      <c r="Z23" s="997"/>
      <c r="AA23" s="997"/>
      <c r="AB23" s="997"/>
      <c r="AC23" s="997"/>
      <c r="AD23" s="997"/>
      <c r="AE23" s="997"/>
      <c r="AF23" s="997"/>
      <c r="AG23" s="997"/>
      <c r="AH23" s="997"/>
      <c r="AI23" s="997"/>
      <c r="AJ23" s="997"/>
      <c r="AK23" s="998"/>
      <c r="AL23" s="190"/>
    </row>
    <row r="24" spans="2:38" ht="15" customHeight="1" x14ac:dyDescent="0.15">
      <c r="B24" s="194"/>
      <c r="C24" s="120"/>
      <c r="D24" s="997"/>
      <c r="E24" s="997"/>
      <c r="F24" s="997"/>
      <c r="G24" s="997"/>
      <c r="H24" s="997"/>
      <c r="I24" s="997"/>
      <c r="J24" s="997"/>
      <c r="K24" s="997"/>
      <c r="L24" s="997"/>
      <c r="M24" s="997"/>
      <c r="N24" s="997"/>
      <c r="O24" s="997"/>
      <c r="P24" s="997"/>
      <c r="Q24" s="997"/>
      <c r="R24" s="997"/>
      <c r="S24" s="997"/>
      <c r="T24" s="997"/>
      <c r="U24" s="997"/>
      <c r="V24" s="997"/>
      <c r="W24" s="997"/>
      <c r="X24" s="997"/>
      <c r="Y24" s="997"/>
      <c r="Z24" s="997"/>
      <c r="AA24" s="997"/>
      <c r="AB24" s="997"/>
      <c r="AC24" s="997"/>
      <c r="AD24" s="997"/>
      <c r="AE24" s="997"/>
      <c r="AF24" s="997"/>
      <c r="AG24" s="997"/>
      <c r="AH24" s="997"/>
      <c r="AI24" s="997"/>
      <c r="AJ24" s="997"/>
      <c r="AK24" s="998"/>
      <c r="AL24" s="190"/>
    </row>
    <row r="25" spans="2:38" ht="15" customHeight="1" x14ac:dyDescent="0.15">
      <c r="B25" s="303"/>
      <c r="C25" s="121"/>
      <c r="D25" s="997"/>
      <c r="E25" s="997"/>
      <c r="F25" s="997"/>
      <c r="G25" s="997"/>
      <c r="H25" s="997"/>
      <c r="I25" s="997"/>
      <c r="J25" s="997"/>
      <c r="K25" s="997"/>
      <c r="L25" s="997"/>
      <c r="M25" s="997"/>
      <c r="N25" s="997"/>
      <c r="O25" s="997"/>
      <c r="P25" s="997"/>
      <c r="Q25" s="997"/>
      <c r="R25" s="997"/>
      <c r="S25" s="997"/>
      <c r="T25" s="997"/>
      <c r="U25" s="997"/>
      <c r="V25" s="997"/>
      <c r="W25" s="997"/>
      <c r="X25" s="997"/>
      <c r="Y25" s="997"/>
      <c r="Z25" s="997"/>
      <c r="AA25" s="997"/>
      <c r="AB25" s="997"/>
      <c r="AC25" s="997"/>
      <c r="AD25" s="997"/>
      <c r="AE25" s="997"/>
      <c r="AF25" s="997"/>
      <c r="AG25" s="997"/>
      <c r="AH25" s="997"/>
      <c r="AI25" s="997"/>
      <c r="AJ25" s="997"/>
      <c r="AK25" s="998"/>
      <c r="AL25" s="190"/>
    </row>
    <row r="26" spans="2:38" ht="15" customHeight="1" x14ac:dyDescent="0.15">
      <c r="B26" s="316"/>
      <c r="C26" s="121"/>
      <c r="D26" s="997"/>
      <c r="E26" s="997"/>
      <c r="F26" s="997"/>
      <c r="G26" s="997"/>
      <c r="H26" s="997"/>
      <c r="I26" s="997"/>
      <c r="J26" s="997"/>
      <c r="K26" s="997"/>
      <c r="L26" s="997"/>
      <c r="M26" s="997"/>
      <c r="N26" s="997"/>
      <c r="O26" s="997"/>
      <c r="P26" s="997"/>
      <c r="Q26" s="997"/>
      <c r="R26" s="997"/>
      <c r="S26" s="997"/>
      <c r="T26" s="997"/>
      <c r="U26" s="997"/>
      <c r="V26" s="997"/>
      <c r="W26" s="997"/>
      <c r="X26" s="997"/>
      <c r="Y26" s="997"/>
      <c r="Z26" s="997"/>
      <c r="AA26" s="997"/>
      <c r="AB26" s="997"/>
      <c r="AC26" s="997"/>
      <c r="AD26" s="997"/>
      <c r="AE26" s="997"/>
      <c r="AF26" s="997"/>
      <c r="AG26" s="997"/>
      <c r="AH26" s="997"/>
      <c r="AI26" s="997"/>
      <c r="AJ26" s="997"/>
      <c r="AK26" s="998"/>
      <c r="AL26" s="190"/>
    </row>
    <row r="27" spans="2:38" ht="15" customHeight="1" x14ac:dyDescent="0.15">
      <c r="B27" s="316"/>
      <c r="C27" s="169"/>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1"/>
      <c r="AL27" s="190"/>
    </row>
    <row r="28" spans="2:38" ht="18" customHeight="1" x14ac:dyDescent="0.15">
      <c r="B28" s="316"/>
      <c r="C28" s="136"/>
      <c r="D28" s="256"/>
      <c r="E28" s="991" t="s">
        <v>101</v>
      </c>
      <c r="F28" s="992"/>
      <c r="G28" s="992"/>
      <c r="H28" s="992"/>
      <c r="I28" s="992"/>
      <c r="J28" s="992"/>
      <c r="K28" s="992"/>
      <c r="L28" s="992"/>
      <c r="M28" s="992"/>
      <c r="N28" s="992"/>
      <c r="O28" s="992"/>
      <c r="P28" s="992"/>
      <c r="Q28" s="992"/>
      <c r="R28" s="992"/>
      <c r="S28" s="992"/>
      <c r="T28" s="992"/>
      <c r="U28" s="271"/>
      <c r="V28" s="257"/>
      <c r="W28" s="258"/>
      <c r="X28" s="259"/>
      <c r="Y28" s="257"/>
      <c r="Z28" s="257"/>
      <c r="AA28" s="260"/>
      <c r="AB28" s="260"/>
      <c r="AC28" s="257"/>
      <c r="AD28" s="145"/>
      <c r="AE28" s="149"/>
      <c r="AF28" s="149"/>
      <c r="AG28" s="149"/>
      <c r="AH28" s="149"/>
      <c r="AI28" s="145"/>
      <c r="AJ28" s="145"/>
      <c r="AK28" s="148"/>
      <c r="AL28" s="190"/>
    </row>
    <row r="29" spans="2:38" ht="18" customHeight="1" x14ac:dyDescent="0.15">
      <c r="B29" s="316"/>
      <c r="C29" s="136"/>
      <c r="D29" s="256"/>
      <c r="E29" s="261"/>
      <c r="F29" s="929" t="s">
        <v>84</v>
      </c>
      <c r="G29" s="929"/>
      <c r="H29" s="929"/>
      <c r="I29" s="929"/>
      <c r="J29" s="929"/>
      <c r="K29" s="929"/>
      <c r="L29" s="929"/>
      <c r="M29" s="929"/>
      <c r="N29" s="929"/>
      <c r="O29" s="929"/>
      <c r="P29" s="929"/>
      <c r="Q29" s="929"/>
      <c r="R29" s="929"/>
      <c r="S29" s="929"/>
      <c r="T29" s="929"/>
      <c r="U29" s="262"/>
      <c r="V29" s="257"/>
      <c r="W29" s="263"/>
      <c r="X29" s="263"/>
      <c r="Y29" s="263"/>
      <c r="Z29" s="263"/>
      <c r="AA29" s="263"/>
      <c r="AB29" s="263"/>
      <c r="AC29" s="257"/>
      <c r="AD29" s="150"/>
      <c r="AE29" s="243"/>
      <c r="AF29" s="243"/>
      <c r="AG29" s="243"/>
      <c r="AH29" s="243"/>
      <c r="AI29" s="243"/>
      <c r="AJ29" s="145"/>
      <c r="AK29" s="148"/>
      <c r="AL29" s="190"/>
    </row>
    <row r="30" spans="2:38" ht="18" customHeight="1" x14ac:dyDescent="0.15">
      <c r="B30" s="303"/>
      <c r="C30" s="136"/>
      <c r="D30" s="264"/>
      <c r="E30" s="993" t="s">
        <v>116</v>
      </c>
      <c r="F30" s="993"/>
      <c r="G30" s="994" t="s">
        <v>159</v>
      </c>
      <c r="H30" s="994"/>
      <c r="I30" s="994"/>
      <c r="J30" s="994"/>
      <c r="K30" s="994"/>
      <c r="L30" s="994"/>
      <c r="M30" s="994"/>
      <c r="N30" s="994"/>
      <c r="O30" s="994"/>
      <c r="P30" s="994"/>
      <c r="Q30" s="994"/>
      <c r="R30" s="994"/>
      <c r="S30" s="994"/>
      <c r="T30" s="994"/>
      <c r="U30" s="257"/>
      <c r="V30" s="265"/>
      <c r="W30" s="965" t="s">
        <v>160</v>
      </c>
      <c r="X30" s="965"/>
      <c r="Y30" s="965"/>
      <c r="Z30" s="965"/>
      <c r="AA30" s="965"/>
      <c r="AB30" s="965"/>
      <c r="AC30" s="965"/>
      <c r="AD30" s="234"/>
      <c r="AE30" s="234"/>
      <c r="AF30" s="234"/>
      <c r="AG30" s="234"/>
      <c r="AH30" s="234"/>
      <c r="AI30" s="145"/>
      <c r="AJ30" s="145"/>
      <c r="AK30" s="148"/>
      <c r="AL30" s="190"/>
    </row>
    <row r="31" spans="2:38" ht="18" customHeight="1" x14ac:dyDescent="0.15">
      <c r="B31" s="189"/>
      <c r="C31" s="136"/>
      <c r="D31" s="969" t="s">
        <v>131</v>
      </c>
      <c r="E31" s="995" t="s">
        <v>102</v>
      </c>
      <c r="F31" s="996"/>
      <c r="G31" s="996"/>
      <c r="H31" s="996"/>
      <c r="I31" s="996"/>
      <c r="J31" s="996"/>
      <c r="K31" s="996"/>
      <c r="L31" s="996"/>
      <c r="M31" s="996"/>
      <c r="N31" s="996"/>
      <c r="O31" s="996"/>
      <c r="P31" s="996"/>
      <c r="Q31" s="996"/>
      <c r="R31" s="996"/>
      <c r="S31" s="996"/>
      <c r="T31" s="996"/>
      <c r="U31" s="266"/>
      <c r="V31" s="943" t="s">
        <v>132</v>
      </c>
      <c r="W31" s="971" t="s">
        <v>85</v>
      </c>
      <c r="X31" s="972"/>
      <c r="Y31" s="972"/>
      <c r="Z31" s="972"/>
      <c r="AA31" s="972"/>
      <c r="AB31" s="972"/>
      <c r="AC31" s="973"/>
      <c r="AD31" s="970"/>
      <c r="AE31" s="966" t="s">
        <v>133</v>
      </c>
      <c r="AF31" s="967" t="s">
        <v>87</v>
      </c>
      <c r="AG31" s="967"/>
      <c r="AH31" s="967"/>
      <c r="AI31" s="967"/>
      <c r="AJ31" s="967"/>
      <c r="AK31" s="968"/>
      <c r="AL31" s="190"/>
    </row>
    <row r="32" spans="2:38" ht="18" customHeight="1" x14ac:dyDescent="0.15">
      <c r="B32" s="189"/>
      <c r="C32" s="152"/>
      <c r="D32" s="969"/>
      <c r="E32" s="267"/>
      <c r="F32" s="929" t="s">
        <v>90</v>
      </c>
      <c r="G32" s="929"/>
      <c r="H32" s="929"/>
      <c r="I32" s="929"/>
      <c r="J32" s="929"/>
      <c r="K32" s="929"/>
      <c r="L32" s="929"/>
      <c r="M32" s="929"/>
      <c r="N32" s="929"/>
      <c r="O32" s="929"/>
      <c r="P32" s="929"/>
      <c r="Q32" s="929"/>
      <c r="R32" s="929"/>
      <c r="S32" s="929"/>
      <c r="T32" s="929"/>
      <c r="U32" s="268"/>
      <c r="V32" s="943"/>
      <c r="W32" s="974"/>
      <c r="X32" s="975"/>
      <c r="Y32" s="975"/>
      <c r="Z32" s="975"/>
      <c r="AA32" s="975"/>
      <c r="AB32" s="975"/>
      <c r="AC32" s="976"/>
      <c r="AD32" s="970"/>
      <c r="AE32" s="966"/>
      <c r="AF32" s="967"/>
      <c r="AG32" s="967"/>
      <c r="AH32" s="967"/>
      <c r="AI32" s="967"/>
      <c r="AJ32" s="967"/>
      <c r="AK32" s="968"/>
      <c r="AL32" s="190"/>
    </row>
    <row r="33" spans="2:38" ht="18" customHeight="1" x14ac:dyDescent="0.15">
      <c r="B33" s="189"/>
      <c r="C33" s="152"/>
      <c r="D33" s="269"/>
      <c r="E33" s="269"/>
      <c r="F33" s="269"/>
      <c r="G33" s="269"/>
      <c r="H33" s="269"/>
      <c r="I33" s="269"/>
      <c r="J33" s="269"/>
      <c r="K33" s="269"/>
      <c r="L33" s="269"/>
      <c r="M33" s="269"/>
      <c r="N33" s="269"/>
      <c r="O33" s="940" t="s">
        <v>121</v>
      </c>
      <c r="P33" s="941"/>
      <c r="Q33" s="941"/>
      <c r="R33" s="941"/>
      <c r="S33" s="941"/>
      <c r="T33" s="941"/>
      <c r="U33" s="941"/>
      <c r="V33" s="941"/>
      <c r="W33" s="941"/>
      <c r="X33" s="941"/>
      <c r="Y33" s="941"/>
      <c r="Z33" s="941"/>
      <c r="AA33" s="941"/>
      <c r="AB33" s="941"/>
      <c r="AC33" s="941"/>
      <c r="AD33" s="145"/>
      <c r="AE33" s="145"/>
      <c r="AF33" s="151"/>
      <c r="AG33" s="151"/>
      <c r="AH33" s="151"/>
      <c r="AI33" s="151"/>
      <c r="AJ33" s="151"/>
      <c r="AK33" s="148"/>
      <c r="AL33" s="190"/>
    </row>
    <row r="34" spans="2:38" ht="18" customHeight="1" x14ac:dyDescent="0.15">
      <c r="B34" s="189"/>
      <c r="C34" s="136"/>
      <c r="D34" s="938" t="s">
        <v>134</v>
      </c>
      <c r="E34" s="153"/>
      <c r="F34" s="947" t="s">
        <v>122</v>
      </c>
      <c r="G34" s="947"/>
      <c r="H34" s="947"/>
      <c r="I34" s="947"/>
      <c r="J34" s="947"/>
      <c r="K34" s="947"/>
      <c r="L34" s="947"/>
      <c r="M34" s="947"/>
      <c r="N34" s="947"/>
      <c r="O34" s="947"/>
      <c r="P34" s="947"/>
      <c r="Q34" s="947"/>
      <c r="R34" s="947"/>
      <c r="S34" s="947"/>
      <c r="T34" s="947"/>
      <c r="U34" s="154"/>
      <c r="V34" s="145"/>
      <c r="W34" s="155"/>
      <c r="X34" s="155"/>
      <c r="Y34" s="155"/>
      <c r="Z34" s="155"/>
      <c r="AA34" s="155"/>
      <c r="AB34" s="155"/>
      <c r="AC34" s="145"/>
      <c r="AD34" s="145"/>
      <c r="AE34" s="145"/>
      <c r="AF34" s="156"/>
      <c r="AG34" s="156"/>
      <c r="AH34" s="156"/>
      <c r="AI34" s="156"/>
      <c r="AJ34" s="156"/>
      <c r="AK34" s="148"/>
      <c r="AL34" s="190"/>
    </row>
    <row r="35" spans="2:38" ht="18" customHeight="1" x14ac:dyDescent="0.15">
      <c r="B35" s="189"/>
      <c r="C35" s="136"/>
      <c r="D35" s="938"/>
      <c r="E35" s="245"/>
      <c r="F35" s="948"/>
      <c r="G35" s="948"/>
      <c r="H35" s="948"/>
      <c r="I35" s="948"/>
      <c r="J35" s="948"/>
      <c r="K35" s="948"/>
      <c r="L35" s="948"/>
      <c r="M35" s="948"/>
      <c r="N35" s="948"/>
      <c r="O35" s="948"/>
      <c r="P35" s="948"/>
      <c r="Q35" s="948"/>
      <c r="R35" s="948"/>
      <c r="S35" s="948"/>
      <c r="T35" s="948"/>
      <c r="U35" s="157"/>
      <c r="V35" s="156"/>
      <c r="W35" s="145"/>
      <c r="X35" s="151"/>
      <c r="Y35" s="151"/>
      <c r="Z35" s="151"/>
      <c r="AA35" s="151"/>
      <c r="AB35" s="151"/>
      <c r="AC35" s="246"/>
      <c r="AD35" s="246"/>
      <c r="AE35" s="145"/>
      <c r="AF35" s="246"/>
      <c r="AG35" s="246"/>
      <c r="AH35" s="246"/>
      <c r="AI35" s="246"/>
      <c r="AJ35" s="246"/>
      <c r="AK35" s="148"/>
      <c r="AL35" s="190"/>
    </row>
    <row r="36" spans="2:38" ht="15" customHeight="1" x14ac:dyDescent="0.15">
      <c r="B36" s="189"/>
      <c r="C36" s="158"/>
      <c r="D36" s="243"/>
      <c r="E36" s="243"/>
      <c r="F36" s="234"/>
      <c r="G36" s="234"/>
      <c r="H36" s="234"/>
      <c r="I36" s="234"/>
      <c r="J36" s="234"/>
      <c r="K36" s="234"/>
      <c r="L36" s="234"/>
      <c r="M36" s="234"/>
      <c r="N36" s="234"/>
      <c r="O36" s="234"/>
      <c r="P36" s="234"/>
      <c r="Q36" s="234"/>
      <c r="R36" s="234"/>
      <c r="S36" s="234"/>
      <c r="T36" s="234"/>
      <c r="U36" s="246"/>
      <c r="V36" s="246"/>
      <c r="W36" s="888" t="s">
        <v>86</v>
      </c>
      <c r="X36" s="888"/>
      <c r="Y36" s="888"/>
      <c r="Z36" s="888"/>
      <c r="AA36" s="888"/>
      <c r="AB36" s="888"/>
      <c r="AC36" s="247"/>
      <c r="AD36" s="247"/>
      <c r="AE36" s="145"/>
      <c r="AF36" s="246"/>
      <c r="AG36" s="246"/>
      <c r="AH36" s="246"/>
      <c r="AI36" s="246"/>
      <c r="AJ36" s="246"/>
      <c r="AK36" s="148"/>
      <c r="AL36" s="190"/>
    </row>
    <row r="37" spans="2:38" ht="18" customHeight="1" x14ac:dyDescent="0.15">
      <c r="B37" s="189"/>
      <c r="C37" s="116"/>
      <c r="D37" s="90"/>
      <c r="E37" s="252"/>
      <c r="F37" s="252"/>
      <c r="G37" s="252"/>
      <c r="H37" s="252"/>
      <c r="I37" s="252"/>
      <c r="J37" s="252"/>
      <c r="K37" s="252"/>
      <c r="L37" s="252"/>
      <c r="M37" s="252"/>
      <c r="N37" s="252"/>
      <c r="O37" s="252"/>
      <c r="P37" s="29"/>
      <c r="Q37" s="29"/>
      <c r="R37" s="252"/>
      <c r="S37" s="90"/>
      <c r="T37" s="252"/>
      <c r="U37" s="252"/>
      <c r="V37" s="252"/>
      <c r="W37" s="252"/>
      <c r="X37" s="252"/>
      <c r="Y37" s="252"/>
      <c r="Z37" s="252"/>
      <c r="AA37" s="252"/>
      <c r="AB37" s="252"/>
      <c r="AC37" s="252"/>
      <c r="AD37" s="252"/>
      <c r="AE37" s="252"/>
      <c r="AF37" s="252"/>
      <c r="AG37" s="252"/>
      <c r="AH37" s="252"/>
      <c r="AI37" s="29"/>
      <c r="AJ37" s="29"/>
      <c r="AK37" s="253"/>
      <c r="AL37" s="190"/>
    </row>
    <row r="38" spans="2:38" ht="18" customHeight="1" x14ac:dyDescent="0.15">
      <c r="B38" s="189"/>
      <c r="C38" s="137"/>
      <c r="D38" s="739" t="s">
        <v>93</v>
      </c>
      <c r="E38" s="740"/>
      <c r="F38" s="740"/>
      <c r="G38" s="740"/>
      <c r="H38" s="740"/>
      <c r="I38" s="741"/>
      <c r="J38" s="742">
        <v>334000</v>
      </c>
      <c r="K38" s="743"/>
      <c r="L38" s="743"/>
      <c r="M38" s="743"/>
      <c r="N38" s="743"/>
      <c r="O38" s="173" t="s">
        <v>1</v>
      </c>
      <c r="P38" s="116"/>
      <c r="Q38" s="115"/>
      <c r="R38" s="736" t="s">
        <v>137</v>
      </c>
      <c r="S38" s="737"/>
      <c r="T38" s="737"/>
      <c r="U38" s="737"/>
      <c r="V38" s="737"/>
      <c r="W38" s="737"/>
      <c r="X38" s="738"/>
      <c r="Y38" s="794">
        <v>7</v>
      </c>
      <c r="Z38" s="795"/>
      <c r="AA38" s="732" t="s">
        <v>71</v>
      </c>
      <c r="AB38" s="732"/>
      <c r="AC38" s="732"/>
      <c r="AD38" s="731">
        <v>45</v>
      </c>
      <c r="AE38" s="731"/>
      <c r="AF38" s="731"/>
      <c r="AG38" s="732" t="s">
        <v>99</v>
      </c>
      <c r="AH38" s="733"/>
      <c r="AI38" s="116"/>
      <c r="AJ38" s="106"/>
      <c r="AK38" s="174"/>
      <c r="AL38" s="184"/>
    </row>
    <row r="39" spans="2:38" ht="18" customHeight="1" x14ac:dyDescent="0.15">
      <c r="B39" s="189"/>
      <c r="C39" s="120"/>
      <c r="D39" s="175"/>
      <c r="E39" s="175"/>
      <c r="F39" s="175"/>
      <c r="G39" s="175"/>
      <c r="H39" s="175"/>
      <c r="I39" s="175"/>
      <c r="J39" s="176"/>
      <c r="K39" s="176"/>
      <c r="L39" s="176"/>
      <c r="M39" s="176"/>
      <c r="N39" s="176"/>
      <c r="O39" s="177"/>
      <c r="P39" s="177"/>
      <c r="Q39" s="177"/>
      <c r="R39" s="175"/>
      <c r="S39" s="175"/>
      <c r="T39" s="175"/>
      <c r="U39" s="175"/>
      <c r="V39" s="175"/>
      <c r="W39" s="175"/>
      <c r="X39" s="176"/>
      <c r="Y39" s="176"/>
      <c r="Z39" s="176"/>
      <c r="AA39" s="176"/>
      <c r="AB39" s="176"/>
      <c r="AC39" s="177"/>
      <c r="AD39" s="179"/>
      <c r="AE39" s="179"/>
      <c r="AF39" s="179"/>
      <c r="AG39" s="179"/>
      <c r="AH39" s="179"/>
      <c r="AI39" s="179"/>
      <c r="AJ39" s="177"/>
      <c r="AK39" s="174"/>
      <c r="AL39" s="190"/>
    </row>
    <row r="40" spans="2:38" ht="18" customHeight="1" x14ac:dyDescent="0.15">
      <c r="B40" s="189"/>
      <c r="C40" s="120"/>
      <c r="D40" s="744" t="s">
        <v>94</v>
      </c>
      <c r="E40" s="744"/>
      <c r="F40" s="744"/>
      <c r="G40" s="744"/>
      <c r="H40" s="744"/>
      <c r="I40" s="744"/>
      <c r="J40" s="744"/>
      <c r="K40" s="744"/>
      <c r="L40" s="744"/>
      <c r="M40" s="744"/>
      <c r="N40" s="744"/>
      <c r="O40" s="177"/>
      <c r="P40" s="177"/>
      <c r="Q40" s="177"/>
      <c r="R40" s="744" t="s">
        <v>103</v>
      </c>
      <c r="S40" s="744"/>
      <c r="T40" s="744"/>
      <c r="U40" s="744"/>
      <c r="V40" s="744"/>
      <c r="W40" s="744"/>
      <c r="X40" s="744"/>
      <c r="Y40" s="744"/>
      <c r="Z40" s="744"/>
      <c r="AA40" s="744"/>
      <c r="AB40" s="744"/>
      <c r="AC40" s="744"/>
      <c r="AD40" s="744"/>
      <c r="AE40" s="744"/>
      <c r="AF40" s="744"/>
      <c r="AG40" s="744"/>
      <c r="AH40" s="744"/>
      <c r="AI40" s="744"/>
      <c r="AJ40" s="177"/>
      <c r="AK40" s="174"/>
      <c r="AL40" s="190"/>
    </row>
    <row r="41" spans="2:38" ht="18" customHeight="1" x14ac:dyDescent="0.15">
      <c r="B41" s="189"/>
      <c r="C41" s="120"/>
      <c r="D41" s="748" t="s">
        <v>138</v>
      </c>
      <c r="E41" s="749"/>
      <c r="F41" s="749"/>
      <c r="G41" s="749"/>
      <c r="H41" s="740" t="s">
        <v>95</v>
      </c>
      <c r="I41" s="741"/>
      <c r="J41" s="742">
        <v>40080</v>
      </c>
      <c r="K41" s="743"/>
      <c r="L41" s="743"/>
      <c r="M41" s="743"/>
      <c r="N41" s="743"/>
      <c r="O41" s="173" t="s">
        <v>1</v>
      </c>
      <c r="P41" s="177"/>
      <c r="Q41" s="177"/>
      <c r="R41" s="748" t="s">
        <v>167</v>
      </c>
      <c r="S41" s="749"/>
      <c r="T41" s="749"/>
      <c r="U41" s="749"/>
      <c r="V41" s="740" t="s">
        <v>95</v>
      </c>
      <c r="W41" s="741"/>
      <c r="X41" s="742">
        <v>21000</v>
      </c>
      <c r="Y41" s="743"/>
      <c r="Z41" s="743"/>
      <c r="AA41" s="743"/>
      <c r="AB41" s="743"/>
      <c r="AC41" s="173" t="s">
        <v>1</v>
      </c>
      <c r="AD41" s="177"/>
      <c r="AE41" s="177"/>
      <c r="AF41" s="177"/>
      <c r="AG41" s="177"/>
      <c r="AH41" s="177"/>
      <c r="AI41" s="177"/>
      <c r="AJ41" s="177"/>
      <c r="AK41" s="174"/>
      <c r="AL41" s="190"/>
    </row>
    <row r="42" spans="2:38" ht="18" customHeight="1" x14ac:dyDescent="0.15">
      <c r="B42" s="189"/>
      <c r="C42" s="120"/>
      <c r="D42" s="748"/>
      <c r="E42" s="749"/>
      <c r="F42" s="749"/>
      <c r="G42" s="749"/>
      <c r="H42" s="740" t="s">
        <v>95</v>
      </c>
      <c r="I42" s="741"/>
      <c r="J42" s="742"/>
      <c r="K42" s="743"/>
      <c r="L42" s="743"/>
      <c r="M42" s="743"/>
      <c r="N42" s="743"/>
      <c r="O42" s="173" t="s">
        <v>1</v>
      </c>
      <c r="P42" s="177"/>
      <c r="Q42" s="177"/>
      <c r="R42" s="748"/>
      <c r="S42" s="749"/>
      <c r="T42" s="749"/>
      <c r="U42" s="749"/>
      <c r="V42" s="740" t="s">
        <v>95</v>
      </c>
      <c r="W42" s="741"/>
      <c r="X42" s="742"/>
      <c r="Y42" s="743"/>
      <c r="Z42" s="743"/>
      <c r="AA42" s="743"/>
      <c r="AB42" s="743"/>
      <c r="AC42" s="173" t="s">
        <v>1</v>
      </c>
      <c r="AD42" s="177"/>
      <c r="AE42" s="177"/>
      <c r="AF42" s="177"/>
      <c r="AG42" s="177"/>
      <c r="AH42" s="177"/>
      <c r="AI42" s="177"/>
      <c r="AJ42" s="177"/>
      <c r="AK42" s="174"/>
      <c r="AL42" s="190"/>
    </row>
    <row r="43" spans="2:38" ht="18" customHeight="1" x14ac:dyDescent="0.15">
      <c r="B43" s="189"/>
      <c r="C43" s="120"/>
      <c r="D43" s="748"/>
      <c r="E43" s="749"/>
      <c r="F43" s="749"/>
      <c r="G43" s="749"/>
      <c r="H43" s="740" t="s">
        <v>95</v>
      </c>
      <c r="I43" s="741"/>
      <c r="J43" s="742"/>
      <c r="K43" s="743"/>
      <c r="L43" s="743"/>
      <c r="M43" s="743"/>
      <c r="N43" s="743"/>
      <c r="O43" s="173" t="s">
        <v>1</v>
      </c>
      <c r="P43" s="177"/>
      <c r="Q43" s="177"/>
      <c r="R43" s="748"/>
      <c r="S43" s="749"/>
      <c r="T43" s="749"/>
      <c r="U43" s="749"/>
      <c r="V43" s="740" t="s">
        <v>95</v>
      </c>
      <c r="W43" s="741"/>
      <c r="X43" s="742"/>
      <c r="Y43" s="743"/>
      <c r="Z43" s="743"/>
      <c r="AA43" s="743"/>
      <c r="AB43" s="743"/>
      <c r="AC43" s="173" t="s">
        <v>1</v>
      </c>
      <c r="AD43" s="178"/>
      <c r="AE43" s="178"/>
      <c r="AF43" s="177"/>
      <c r="AG43" s="177"/>
      <c r="AH43" s="177"/>
      <c r="AI43" s="177"/>
      <c r="AJ43" s="177"/>
      <c r="AK43" s="174"/>
      <c r="AL43" s="190"/>
    </row>
    <row r="44" spans="2:38" ht="18" customHeight="1" x14ac:dyDescent="0.15">
      <c r="B44" s="189"/>
      <c r="C44" s="120"/>
      <c r="D44" s="748"/>
      <c r="E44" s="749"/>
      <c r="F44" s="749"/>
      <c r="G44" s="749"/>
      <c r="H44" s="740" t="s">
        <v>95</v>
      </c>
      <c r="I44" s="741"/>
      <c r="J44" s="742"/>
      <c r="K44" s="743"/>
      <c r="L44" s="743"/>
      <c r="M44" s="743"/>
      <c r="N44" s="743"/>
      <c r="O44" s="173" t="s">
        <v>1</v>
      </c>
      <c r="P44" s="177"/>
      <c r="Q44" s="177"/>
      <c r="R44" s="748"/>
      <c r="S44" s="749"/>
      <c r="T44" s="749"/>
      <c r="U44" s="749"/>
      <c r="V44" s="740" t="s">
        <v>95</v>
      </c>
      <c r="W44" s="741"/>
      <c r="X44" s="742"/>
      <c r="Y44" s="743"/>
      <c r="Z44" s="743"/>
      <c r="AA44" s="743"/>
      <c r="AB44" s="743"/>
      <c r="AC44" s="173" t="s">
        <v>1</v>
      </c>
      <c r="AD44" s="178"/>
      <c r="AE44" s="178"/>
      <c r="AF44" s="177"/>
      <c r="AG44" s="177"/>
      <c r="AH44" s="177"/>
      <c r="AI44" s="177"/>
      <c r="AJ44" s="177"/>
      <c r="AK44" s="174"/>
      <c r="AL44" s="190"/>
    </row>
    <row r="45" spans="2:38" ht="18" customHeight="1" x14ac:dyDescent="0.15">
      <c r="B45" s="189"/>
      <c r="C45" s="120"/>
      <c r="D45" s="748"/>
      <c r="E45" s="749"/>
      <c r="F45" s="749"/>
      <c r="G45" s="749"/>
      <c r="H45" s="740" t="s">
        <v>95</v>
      </c>
      <c r="I45" s="741"/>
      <c r="J45" s="742"/>
      <c r="K45" s="743"/>
      <c r="L45" s="743"/>
      <c r="M45" s="743"/>
      <c r="N45" s="743"/>
      <c r="O45" s="173" t="s">
        <v>1</v>
      </c>
      <c r="P45" s="179"/>
      <c r="Q45" s="179"/>
      <c r="R45" s="748"/>
      <c r="S45" s="749"/>
      <c r="T45" s="749"/>
      <c r="U45" s="749"/>
      <c r="V45" s="740" t="s">
        <v>95</v>
      </c>
      <c r="W45" s="741"/>
      <c r="X45" s="742"/>
      <c r="Y45" s="743"/>
      <c r="Z45" s="743"/>
      <c r="AA45" s="743"/>
      <c r="AB45" s="743"/>
      <c r="AC45" s="173" t="s">
        <v>1</v>
      </c>
      <c r="AD45" s="177"/>
      <c r="AE45" s="177"/>
      <c r="AF45" s="177"/>
      <c r="AG45" s="177"/>
      <c r="AH45" s="177"/>
      <c r="AI45" s="177"/>
      <c r="AJ45" s="177"/>
      <c r="AK45" s="174"/>
      <c r="AL45" s="190"/>
    </row>
    <row r="46" spans="2:38" ht="18" customHeight="1" x14ac:dyDescent="0.15">
      <c r="B46" s="189"/>
      <c r="C46" s="120"/>
      <c r="D46" s="752" t="s">
        <v>73</v>
      </c>
      <c r="E46" s="753"/>
      <c r="F46" s="753"/>
      <c r="G46" s="753"/>
      <c r="H46" s="753"/>
      <c r="I46" s="754"/>
      <c r="J46" s="745">
        <f>SUM(J41:N45)</f>
        <v>40080</v>
      </c>
      <c r="K46" s="746"/>
      <c r="L46" s="746"/>
      <c r="M46" s="746"/>
      <c r="N46" s="746"/>
      <c r="O46" s="173" t="s">
        <v>1</v>
      </c>
      <c r="P46" s="177"/>
      <c r="Q46" s="177"/>
      <c r="R46" s="752" t="s">
        <v>73</v>
      </c>
      <c r="S46" s="753"/>
      <c r="T46" s="753"/>
      <c r="U46" s="753"/>
      <c r="V46" s="753"/>
      <c r="W46" s="754"/>
      <c r="X46" s="745">
        <f>SUM(X41:AB45)</f>
        <v>21000</v>
      </c>
      <c r="Y46" s="746"/>
      <c r="Z46" s="746"/>
      <c r="AA46" s="746"/>
      <c r="AB46" s="746"/>
      <c r="AC46" s="173" t="s">
        <v>1</v>
      </c>
      <c r="AD46" s="177"/>
      <c r="AE46" s="177"/>
      <c r="AF46" s="177"/>
      <c r="AG46" s="177"/>
      <c r="AH46" s="177"/>
      <c r="AI46" s="177"/>
      <c r="AJ46" s="177"/>
      <c r="AK46" s="174"/>
      <c r="AL46" s="190"/>
    </row>
    <row r="47" spans="2:38" ht="18" customHeight="1" x14ac:dyDescent="0.15">
      <c r="B47" s="190"/>
      <c r="C47" s="120"/>
      <c r="D47" s="744"/>
      <c r="E47" s="744"/>
      <c r="F47" s="744"/>
      <c r="G47" s="744"/>
      <c r="H47" s="744"/>
      <c r="I47" s="744"/>
      <c r="J47" s="747"/>
      <c r="K47" s="747"/>
      <c r="L47" s="747"/>
      <c r="M47" s="747"/>
      <c r="N47" s="747"/>
      <c r="O47" s="177"/>
      <c r="P47" s="177"/>
      <c r="Q47" s="177"/>
      <c r="R47" s="744"/>
      <c r="S47" s="744"/>
      <c r="T47" s="744"/>
      <c r="U47" s="744"/>
      <c r="V47" s="744"/>
      <c r="W47" s="744"/>
      <c r="X47" s="747"/>
      <c r="Y47" s="747"/>
      <c r="Z47" s="747"/>
      <c r="AA47" s="747"/>
      <c r="AB47" s="747"/>
      <c r="AC47" s="177"/>
      <c r="AD47" s="179"/>
      <c r="AE47" s="179"/>
      <c r="AF47" s="177"/>
      <c r="AG47" s="177"/>
      <c r="AH47" s="177"/>
      <c r="AI47" s="177"/>
      <c r="AJ47" s="177"/>
      <c r="AK47" s="174"/>
      <c r="AL47" s="190"/>
    </row>
    <row r="48" spans="2:38" ht="18" customHeight="1" x14ac:dyDescent="0.15">
      <c r="B48" s="304"/>
      <c r="C48" s="120"/>
      <c r="D48" s="744" t="s">
        <v>97</v>
      </c>
      <c r="E48" s="744"/>
      <c r="F48" s="744"/>
      <c r="G48" s="744"/>
      <c r="H48" s="744"/>
      <c r="I48" s="744"/>
      <c r="J48" s="744"/>
      <c r="K48" s="744"/>
      <c r="L48" s="744"/>
      <c r="M48" s="744"/>
      <c r="N48" s="744"/>
      <c r="O48" s="744"/>
      <c r="P48" s="744"/>
      <c r="Q48" s="744"/>
      <c r="R48" s="180"/>
      <c r="S48" s="180"/>
      <c r="T48" s="180"/>
      <c r="U48" s="180"/>
      <c r="V48" s="744"/>
      <c r="W48" s="744"/>
      <c r="X48" s="747"/>
      <c r="Y48" s="747"/>
      <c r="Z48" s="747"/>
      <c r="AA48" s="747"/>
      <c r="AB48" s="747"/>
      <c r="AC48" s="177"/>
      <c r="AD48" s="181"/>
      <c r="AE48" s="181"/>
      <c r="AF48" s="177"/>
      <c r="AG48" s="177"/>
      <c r="AH48" s="177"/>
      <c r="AI48" s="177"/>
      <c r="AJ48" s="177"/>
      <c r="AK48" s="174"/>
      <c r="AL48" s="190"/>
    </row>
    <row r="49" spans="1:42" ht="18" customHeight="1" x14ac:dyDescent="0.15">
      <c r="B49" s="189"/>
      <c r="C49" s="120"/>
      <c r="D49" s="769"/>
      <c r="E49" s="731"/>
      <c r="F49" s="731"/>
      <c r="G49" s="988" t="s">
        <v>173</v>
      </c>
      <c r="H49" s="988"/>
      <c r="I49" s="988"/>
      <c r="J49" s="172" t="s">
        <v>7</v>
      </c>
      <c r="K49" s="988">
        <v>4</v>
      </c>
      <c r="L49" s="988"/>
      <c r="M49" s="988"/>
      <c r="N49" s="740" t="s">
        <v>98</v>
      </c>
      <c r="O49" s="740"/>
      <c r="P49" s="740"/>
      <c r="Q49" s="740"/>
      <c r="R49" s="740"/>
      <c r="S49" s="741"/>
      <c r="T49" s="989">
        <v>20</v>
      </c>
      <c r="U49" s="990"/>
      <c r="V49" s="990"/>
      <c r="W49" s="990"/>
      <c r="X49" s="759" t="s">
        <v>2</v>
      </c>
      <c r="Y49" s="760"/>
      <c r="Z49" s="176"/>
      <c r="AA49" s="176"/>
      <c r="AB49" s="176"/>
      <c r="AC49" s="177"/>
      <c r="AD49" s="177"/>
      <c r="AE49" s="177"/>
      <c r="AF49" s="177"/>
      <c r="AG49" s="177"/>
      <c r="AH49" s="177"/>
      <c r="AI49" s="177"/>
      <c r="AJ49" s="177"/>
      <c r="AK49" s="174"/>
      <c r="AL49" s="190"/>
    </row>
    <row r="50" spans="1:42" ht="18" customHeight="1" x14ac:dyDescent="0.15">
      <c r="B50" s="190"/>
      <c r="C50" s="120"/>
      <c r="D50" s="769"/>
      <c r="E50" s="731"/>
      <c r="F50" s="731"/>
      <c r="G50" s="988" t="s">
        <v>171</v>
      </c>
      <c r="H50" s="988"/>
      <c r="I50" s="988"/>
      <c r="J50" s="172" t="s">
        <v>7</v>
      </c>
      <c r="K50" s="988">
        <v>5</v>
      </c>
      <c r="L50" s="988"/>
      <c r="M50" s="988"/>
      <c r="N50" s="740" t="s">
        <v>98</v>
      </c>
      <c r="O50" s="740"/>
      <c r="P50" s="740"/>
      <c r="Q50" s="740"/>
      <c r="R50" s="740"/>
      <c r="S50" s="741"/>
      <c r="T50" s="989">
        <v>23</v>
      </c>
      <c r="U50" s="990"/>
      <c r="V50" s="990"/>
      <c r="W50" s="990"/>
      <c r="X50" s="759" t="s">
        <v>2</v>
      </c>
      <c r="Y50" s="760"/>
      <c r="Z50" s="176"/>
      <c r="AA50" s="176"/>
      <c r="AB50" s="176"/>
      <c r="AC50" s="177"/>
      <c r="AD50" s="179"/>
      <c r="AE50" s="179"/>
      <c r="AF50" s="177"/>
      <c r="AG50" s="177"/>
      <c r="AH50" s="177"/>
      <c r="AI50" s="177"/>
      <c r="AJ50" s="177"/>
      <c r="AK50" s="174"/>
      <c r="AL50" s="190"/>
    </row>
    <row r="51" spans="1:42" ht="18" customHeight="1" x14ac:dyDescent="0.15">
      <c r="B51" s="190"/>
      <c r="C51" s="314"/>
      <c r="D51" s="769"/>
      <c r="E51" s="731"/>
      <c r="F51" s="731"/>
      <c r="G51" s="988" t="s">
        <v>171</v>
      </c>
      <c r="H51" s="988"/>
      <c r="I51" s="988"/>
      <c r="J51" s="172" t="s">
        <v>7</v>
      </c>
      <c r="K51" s="988">
        <v>6</v>
      </c>
      <c r="L51" s="988"/>
      <c r="M51" s="988"/>
      <c r="N51" s="740" t="s">
        <v>98</v>
      </c>
      <c r="O51" s="740"/>
      <c r="P51" s="740"/>
      <c r="Q51" s="740"/>
      <c r="R51" s="740"/>
      <c r="S51" s="741"/>
      <c r="T51" s="989">
        <v>22</v>
      </c>
      <c r="U51" s="990"/>
      <c r="V51" s="990"/>
      <c r="W51" s="990"/>
      <c r="X51" s="759" t="s">
        <v>2</v>
      </c>
      <c r="Y51" s="760"/>
      <c r="Z51" s="176"/>
      <c r="AA51" s="176"/>
      <c r="AB51" s="176"/>
      <c r="AC51" s="177"/>
      <c r="AD51" s="179"/>
      <c r="AE51" s="179"/>
      <c r="AF51" s="177"/>
      <c r="AG51" s="177"/>
      <c r="AH51" s="177"/>
      <c r="AI51" s="177"/>
      <c r="AJ51" s="177"/>
      <c r="AK51" s="174"/>
      <c r="AL51" s="190"/>
    </row>
    <row r="52" spans="1:42" ht="18" customHeight="1" x14ac:dyDescent="0.15">
      <c r="B52" s="190"/>
      <c r="C52" s="314"/>
      <c r="D52" s="769"/>
      <c r="E52" s="731"/>
      <c r="F52" s="731"/>
      <c r="G52" s="988"/>
      <c r="H52" s="988"/>
      <c r="I52" s="988"/>
      <c r="J52" s="172" t="s">
        <v>7</v>
      </c>
      <c r="K52" s="988"/>
      <c r="L52" s="988"/>
      <c r="M52" s="988"/>
      <c r="N52" s="740" t="s">
        <v>98</v>
      </c>
      <c r="O52" s="740"/>
      <c r="P52" s="740"/>
      <c r="Q52" s="740"/>
      <c r="R52" s="740"/>
      <c r="S52" s="741"/>
      <c r="T52" s="989"/>
      <c r="U52" s="990"/>
      <c r="V52" s="990"/>
      <c r="W52" s="990"/>
      <c r="X52" s="759" t="s">
        <v>2</v>
      </c>
      <c r="Y52" s="760"/>
      <c r="Z52" s="177"/>
      <c r="AA52" s="177"/>
      <c r="AB52" s="177"/>
      <c r="AC52" s="177"/>
      <c r="AD52" s="177"/>
      <c r="AE52" s="177"/>
      <c r="AF52" s="177"/>
      <c r="AG52" s="177"/>
      <c r="AH52" s="177"/>
      <c r="AI52" s="177"/>
      <c r="AJ52" s="177"/>
      <c r="AK52" s="174"/>
      <c r="AL52" s="190"/>
    </row>
    <row r="53" spans="1:42" ht="18" customHeight="1" x14ac:dyDescent="0.15">
      <c r="B53" s="194"/>
      <c r="C53" s="314"/>
      <c r="D53" s="315"/>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4"/>
      <c r="AL53" s="190"/>
    </row>
    <row r="54" spans="1:42" ht="18" customHeight="1" x14ac:dyDescent="0.15">
      <c r="B54" s="189"/>
      <c r="C54" s="314"/>
      <c r="D54" s="761" t="s">
        <v>100</v>
      </c>
      <c r="E54" s="761"/>
      <c r="F54" s="761"/>
      <c r="G54" s="761"/>
      <c r="H54" s="761"/>
      <c r="I54" s="761"/>
      <c r="J54" s="761"/>
      <c r="K54" s="761"/>
      <c r="L54" s="761"/>
      <c r="M54" s="761"/>
      <c r="N54" s="761"/>
      <c r="O54" s="761"/>
      <c r="P54" s="761"/>
      <c r="Q54" s="761"/>
      <c r="R54" s="761"/>
      <c r="S54" s="118"/>
      <c r="T54" s="118"/>
      <c r="U54" s="118"/>
      <c r="V54" s="118"/>
      <c r="W54" s="118"/>
      <c r="X54" s="118"/>
      <c r="Y54" s="118"/>
      <c r="Z54" s="118"/>
      <c r="AA54" s="118"/>
      <c r="AB54" s="118"/>
      <c r="AC54" s="118"/>
      <c r="AD54" s="118"/>
      <c r="AE54" s="118"/>
      <c r="AF54" s="118"/>
      <c r="AG54" s="118"/>
      <c r="AH54" s="118"/>
      <c r="AI54" s="118"/>
      <c r="AJ54" s="118"/>
      <c r="AK54" s="167"/>
      <c r="AL54" s="184"/>
    </row>
    <row r="55" spans="1:42" ht="18" customHeight="1" x14ac:dyDescent="0.15">
      <c r="B55" s="188"/>
      <c r="C55" s="314"/>
      <c r="D55" s="766"/>
      <c r="E55" s="767"/>
      <c r="F55" s="767"/>
      <c r="G55" s="768"/>
      <c r="H55" s="770" t="s">
        <v>118</v>
      </c>
      <c r="I55" s="771"/>
      <c r="J55" s="771"/>
      <c r="K55" s="771"/>
      <c r="L55" s="772"/>
      <c r="M55" s="776" t="s">
        <v>119</v>
      </c>
      <c r="N55" s="777"/>
      <c r="O55" s="777"/>
      <c r="P55" s="777"/>
      <c r="Q55" s="778"/>
      <c r="R55" s="782" t="s">
        <v>120</v>
      </c>
      <c r="S55" s="783"/>
      <c r="T55" s="783"/>
      <c r="U55" s="783"/>
      <c r="V55" s="784"/>
      <c r="W55" s="782" t="s">
        <v>123</v>
      </c>
      <c r="X55" s="783"/>
      <c r="Y55" s="783"/>
      <c r="Z55" s="783"/>
      <c r="AA55" s="784"/>
      <c r="AB55" s="802" t="s">
        <v>124</v>
      </c>
      <c r="AC55" s="802"/>
      <c r="AD55" s="802"/>
      <c r="AE55" s="802"/>
      <c r="AF55" s="802"/>
      <c r="AG55" s="803" t="s">
        <v>162</v>
      </c>
      <c r="AH55" s="804"/>
      <c r="AI55" s="804"/>
      <c r="AJ55" s="804"/>
      <c r="AK55" s="805"/>
      <c r="AL55" s="184"/>
      <c r="AM55" s="211"/>
      <c r="AN55" s="211"/>
      <c r="AO55" s="211"/>
      <c r="AP55" s="211"/>
    </row>
    <row r="56" spans="1:42" ht="24.75" customHeight="1" x14ac:dyDescent="0.15">
      <c r="B56" s="209"/>
      <c r="C56" s="120"/>
      <c r="D56" s="766"/>
      <c r="E56" s="767"/>
      <c r="F56" s="767"/>
      <c r="G56" s="768"/>
      <c r="H56" s="773"/>
      <c r="I56" s="774"/>
      <c r="J56" s="774"/>
      <c r="K56" s="774"/>
      <c r="L56" s="775"/>
      <c r="M56" s="779"/>
      <c r="N56" s="780"/>
      <c r="O56" s="780"/>
      <c r="P56" s="780"/>
      <c r="Q56" s="781"/>
      <c r="R56" s="782"/>
      <c r="S56" s="783"/>
      <c r="T56" s="783"/>
      <c r="U56" s="783"/>
      <c r="V56" s="784"/>
      <c r="W56" s="782"/>
      <c r="X56" s="783"/>
      <c r="Y56" s="783"/>
      <c r="Z56" s="783"/>
      <c r="AA56" s="784"/>
      <c r="AB56" s="802"/>
      <c r="AC56" s="802"/>
      <c r="AD56" s="802"/>
      <c r="AE56" s="802"/>
      <c r="AF56" s="802"/>
      <c r="AG56" s="806"/>
      <c r="AH56" s="807"/>
      <c r="AI56" s="807"/>
      <c r="AJ56" s="807"/>
      <c r="AK56" s="808"/>
      <c r="AL56" s="184"/>
      <c r="AM56" s="211"/>
      <c r="AN56" s="211"/>
      <c r="AO56" s="211"/>
      <c r="AP56" s="211"/>
    </row>
    <row r="57" spans="1:42" ht="18" customHeight="1" x14ac:dyDescent="0.15">
      <c r="B57" s="212"/>
      <c r="C57" s="120"/>
      <c r="D57" s="762">
        <f>IF(K49=0,"",K49)</f>
        <v>4</v>
      </c>
      <c r="E57" s="763"/>
      <c r="F57" s="764" t="s">
        <v>117</v>
      </c>
      <c r="G57" s="765"/>
      <c r="H57" s="757">
        <f>IF(ISERROR(ROUNDDOWN(($J$38+$J$46)/T49,2)),"",ROUNDDOWN(($J$38+$J$46)/T49,2))</f>
        <v>18704</v>
      </c>
      <c r="I57" s="758"/>
      <c r="J57" s="758"/>
      <c r="K57" s="758"/>
      <c r="L57" s="119" t="s">
        <v>1</v>
      </c>
      <c r="M57" s="758">
        <f>IF(T49=0,"",ROUND(((($J$38+$J$46)*12)/(($Y$38+$AD$38/60)*5*52)),0))</f>
        <v>2228</v>
      </c>
      <c r="N57" s="758"/>
      <c r="O57" s="758"/>
      <c r="P57" s="758"/>
      <c r="Q57" s="119" t="s">
        <v>1</v>
      </c>
      <c r="R57" s="757">
        <f>IF(ISERROR(M57*($Y$38+$AD$38/60)),"",M57*($Y$38+$AD$38/60))</f>
        <v>17267</v>
      </c>
      <c r="S57" s="758"/>
      <c r="T57" s="758"/>
      <c r="U57" s="758"/>
      <c r="V57" s="119" t="s">
        <v>1</v>
      </c>
      <c r="W57" s="757">
        <f>IF(T49=0,"",IF((H57-R57)&lt;0,"0",H57-R57))</f>
        <v>1437</v>
      </c>
      <c r="X57" s="758"/>
      <c r="Y57" s="758"/>
      <c r="Z57" s="758"/>
      <c r="AA57" s="119" t="s">
        <v>1</v>
      </c>
      <c r="AB57" s="757">
        <f>IF(T49=0,"",ROUNDDOWN($X$46/22,2))</f>
        <v>954.54</v>
      </c>
      <c r="AC57" s="758"/>
      <c r="AD57" s="758"/>
      <c r="AE57" s="758"/>
      <c r="AF57" s="119" t="s">
        <v>1</v>
      </c>
      <c r="AG57" s="785">
        <f>IF(T49=0,"",IF((H57-R57)&lt;0,ROUNDDOWN($X$46/22,0),ROUNDDOWN(SUM(H57-R57+AB57),0)))</f>
        <v>2391</v>
      </c>
      <c r="AH57" s="786"/>
      <c r="AI57" s="786"/>
      <c r="AJ57" s="786"/>
      <c r="AK57" s="273" t="s">
        <v>1</v>
      </c>
      <c r="AL57" s="184"/>
      <c r="AM57" s="211"/>
      <c r="AN57" s="211"/>
      <c r="AO57" s="211"/>
      <c r="AP57" s="211"/>
    </row>
    <row r="58" spans="1:42" ht="18" customHeight="1" x14ac:dyDescent="0.15">
      <c r="B58" s="212"/>
      <c r="C58" s="254"/>
      <c r="D58" s="762">
        <f>IF(K50=0,"",K50)</f>
        <v>5</v>
      </c>
      <c r="E58" s="763"/>
      <c r="F58" s="764" t="s">
        <v>117</v>
      </c>
      <c r="G58" s="765"/>
      <c r="H58" s="757">
        <f>IF(ISERROR(ROUNDDOWN(($J$38+$J$46)/T50,2)),"",ROUNDDOWN(($J$38+$J$46)/T50,2))</f>
        <v>16264.34</v>
      </c>
      <c r="I58" s="758"/>
      <c r="J58" s="758"/>
      <c r="K58" s="758"/>
      <c r="L58" s="119" t="s">
        <v>1</v>
      </c>
      <c r="M58" s="758">
        <f>IF(T50=0,"",ROUND(((($J$38+$J$46)*12)/(($Y$38+$AD$38/60)*5*52)),0))</f>
        <v>2228</v>
      </c>
      <c r="N58" s="758"/>
      <c r="O58" s="758"/>
      <c r="P58" s="758"/>
      <c r="Q58" s="119" t="s">
        <v>1</v>
      </c>
      <c r="R58" s="757">
        <f>IF(ISERROR(M58*($Y$38+$AD$38/60)),"",M58*($Y$38+$AD$38/60))</f>
        <v>17267</v>
      </c>
      <c r="S58" s="758"/>
      <c r="T58" s="758"/>
      <c r="U58" s="758"/>
      <c r="V58" s="119" t="s">
        <v>1</v>
      </c>
      <c r="W58" s="757" t="str">
        <f>IF(T50=0,"",IF((H58-R58)&lt;0,"0",H58-R58))</f>
        <v>0</v>
      </c>
      <c r="X58" s="758"/>
      <c r="Y58" s="758"/>
      <c r="Z58" s="758"/>
      <c r="AA58" s="119" t="s">
        <v>1</v>
      </c>
      <c r="AB58" s="757">
        <f>IF(T50=0,"",ROUNDDOWN($X$46/22,2))</f>
        <v>954.54</v>
      </c>
      <c r="AC58" s="758"/>
      <c r="AD58" s="758"/>
      <c r="AE58" s="758"/>
      <c r="AF58" s="119" t="s">
        <v>1</v>
      </c>
      <c r="AG58" s="785">
        <f>IF(T50=0,"",IF((H58-R58)&lt;0,ROUNDDOWN($X$46/22,0),ROUNDDOWN(SUM(H58-R58+AB58),0)))</f>
        <v>954</v>
      </c>
      <c r="AH58" s="786"/>
      <c r="AI58" s="786"/>
      <c r="AJ58" s="786"/>
      <c r="AK58" s="273" t="s">
        <v>1</v>
      </c>
      <c r="AL58" s="184"/>
      <c r="AM58" s="211"/>
      <c r="AN58" s="211"/>
      <c r="AO58" s="211"/>
      <c r="AP58" s="211"/>
    </row>
    <row r="59" spans="1:42" ht="18" customHeight="1" x14ac:dyDescent="0.15">
      <c r="B59" s="212"/>
      <c r="C59" s="254"/>
      <c r="D59" s="762">
        <f>IF(K51=0,"",K51)</f>
        <v>6</v>
      </c>
      <c r="E59" s="763"/>
      <c r="F59" s="764" t="s">
        <v>117</v>
      </c>
      <c r="G59" s="765"/>
      <c r="H59" s="757">
        <f>IF(ISERROR(ROUNDDOWN(($J$38+$J$46)/T51,2)),"",ROUNDDOWN(($J$38+$J$46)/T51,2))</f>
        <v>17003.63</v>
      </c>
      <c r="I59" s="758"/>
      <c r="J59" s="758"/>
      <c r="K59" s="758"/>
      <c r="L59" s="119" t="s">
        <v>1</v>
      </c>
      <c r="M59" s="758">
        <f>IF(T51=0,"",ROUND(((($J$38+$J$46)*12)/(($Y$38+$AD$38/60)*5*52)),0))</f>
        <v>2228</v>
      </c>
      <c r="N59" s="758"/>
      <c r="O59" s="758"/>
      <c r="P59" s="758"/>
      <c r="Q59" s="119" t="s">
        <v>1</v>
      </c>
      <c r="R59" s="757">
        <f>IF(ISERROR(M59*($Y$38+$AD$38/60)),"",M59*($Y$38+$AD$38/60))</f>
        <v>17267</v>
      </c>
      <c r="S59" s="758"/>
      <c r="T59" s="758"/>
      <c r="U59" s="758"/>
      <c r="V59" s="119" t="s">
        <v>1</v>
      </c>
      <c r="W59" s="757" t="str">
        <f>IF(T51=0,"",IF((H59-R59)&lt;0,"0",H59-R59))</f>
        <v>0</v>
      </c>
      <c r="X59" s="758"/>
      <c r="Y59" s="758"/>
      <c r="Z59" s="758"/>
      <c r="AA59" s="119" t="s">
        <v>1</v>
      </c>
      <c r="AB59" s="757">
        <f>IF(T51=0,"",ROUNDDOWN($X$46/22,2))</f>
        <v>954.54</v>
      </c>
      <c r="AC59" s="758"/>
      <c r="AD59" s="758"/>
      <c r="AE59" s="758"/>
      <c r="AF59" s="119" t="s">
        <v>1</v>
      </c>
      <c r="AG59" s="785">
        <f>IF(T51=0,"",IF((H59-R59)&lt;0,ROUNDDOWN($X$46/22,0),ROUNDDOWN(SUM(H59-R59+AB59),0)))</f>
        <v>954</v>
      </c>
      <c r="AH59" s="786"/>
      <c r="AI59" s="786"/>
      <c r="AJ59" s="786"/>
      <c r="AK59" s="273" t="s">
        <v>1</v>
      </c>
      <c r="AL59" s="184"/>
      <c r="AM59" s="211"/>
      <c r="AN59" s="211"/>
      <c r="AO59" s="211"/>
      <c r="AP59" s="211"/>
    </row>
    <row r="60" spans="1:42" ht="18" customHeight="1" x14ac:dyDescent="0.15">
      <c r="B60" s="212"/>
      <c r="C60" s="254"/>
      <c r="D60" s="762" t="str">
        <f>IF(K52=0,"",K52)</f>
        <v/>
      </c>
      <c r="E60" s="763"/>
      <c r="F60" s="764" t="s">
        <v>117</v>
      </c>
      <c r="G60" s="765"/>
      <c r="H60" s="757" t="str">
        <f>IF(ISERROR(ROUNDDOWN(($J$38+$J$46)/T52,2)),"",ROUNDDOWN(($J$38+$J$46)/T52,2))</f>
        <v/>
      </c>
      <c r="I60" s="758"/>
      <c r="J60" s="758"/>
      <c r="K60" s="758"/>
      <c r="L60" s="119" t="s">
        <v>1</v>
      </c>
      <c r="M60" s="758" t="str">
        <f>IF(T52=0,"",ROUND(((($J$38+$J$46)*12)/(($Y$38+$AD$38/60)*5*52)),0))</f>
        <v/>
      </c>
      <c r="N60" s="758"/>
      <c r="O60" s="758"/>
      <c r="P60" s="758"/>
      <c r="Q60" s="119" t="s">
        <v>1</v>
      </c>
      <c r="R60" s="757" t="str">
        <f>IF(ISERROR(M60*($Y$38+$AD$38/60)),"",M60*($Y$38+$AD$38/60))</f>
        <v/>
      </c>
      <c r="S60" s="758"/>
      <c r="T60" s="758"/>
      <c r="U60" s="758"/>
      <c r="V60" s="119" t="s">
        <v>1</v>
      </c>
      <c r="W60" s="757" t="str">
        <f>IF(T52=0,"",IF((H60-R60)&lt;0,"0",H60-R60))</f>
        <v/>
      </c>
      <c r="X60" s="758"/>
      <c r="Y60" s="758"/>
      <c r="Z60" s="758"/>
      <c r="AA60" s="119" t="s">
        <v>1</v>
      </c>
      <c r="AB60" s="757" t="str">
        <f>IF(T52=0,"",ROUNDDOWN($X$46/22,2))</f>
        <v/>
      </c>
      <c r="AC60" s="758"/>
      <c r="AD60" s="758"/>
      <c r="AE60" s="758"/>
      <c r="AF60" s="119" t="s">
        <v>1</v>
      </c>
      <c r="AG60" s="785" t="str">
        <f>IF(T52=0,"",IF((H60-R60)&lt;0,ROUNDDOWN($X$46/22,0),ROUNDDOWN(SUM(H60-R60+AB60),0)))</f>
        <v/>
      </c>
      <c r="AH60" s="786"/>
      <c r="AI60" s="786"/>
      <c r="AJ60" s="786"/>
      <c r="AK60" s="273" t="s">
        <v>1</v>
      </c>
      <c r="AL60" s="184"/>
      <c r="AM60" s="211"/>
      <c r="AN60" s="211"/>
      <c r="AO60" s="211"/>
      <c r="AP60" s="211"/>
    </row>
    <row r="61" spans="1:42" ht="18" customHeight="1" x14ac:dyDescent="0.15">
      <c r="B61" s="212"/>
      <c r="C61" s="255"/>
      <c r="D61" s="138"/>
      <c r="E61" s="138"/>
      <c r="F61" s="168"/>
      <c r="G61" s="168"/>
      <c r="H61" s="123"/>
      <c r="I61" s="123"/>
      <c r="J61" s="123"/>
      <c r="K61" s="123"/>
      <c r="L61" s="122"/>
      <c r="M61" s="123"/>
      <c r="N61" s="123"/>
      <c r="O61" s="123"/>
      <c r="P61" s="123"/>
      <c r="Q61" s="122"/>
      <c r="R61" s="123"/>
      <c r="S61" s="123"/>
      <c r="T61" s="123"/>
      <c r="U61" s="123"/>
      <c r="V61" s="122"/>
      <c r="W61" s="123"/>
      <c r="X61" s="123"/>
      <c r="Y61" s="123"/>
      <c r="Z61" s="123"/>
      <c r="AA61" s="122"/>
      <c r="AB61" s="123"/>
      <c r="AC61" s="123"/>
      <c r="AD61" s="123"/>
      <c r="AE61" s="123"/>
      <c r="AF61" s="122"/>
      <c r="AG61" s="124"/>
      <c r="AH61" s="124"/>
      <c r="AI61" s="124"/>
      <c r="AJ61" s="124"/>
      <c r="AK61" s="119"/>
      <c r="AL61" s="184"/>
      <c r="AM61" s="211"/>
      <c r="AN61" s="211"/>
      <c r="AO61" s="211"/>
      <c r="AP61" s="211"/>
    </row>
    <row r="62" spans="1:42" ht="18.75" customHeight="1" x14ac:dyDescent="0.15">
      <c r="B62" s="212"/>
      <c r="C62" s="188"/>
      <c r="D62" s="188"/>
      <c r="E62" s="188"/>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188"/>
      <c r="AI62" s="222"/>
      <c r="AJ62" s="223"/>
      <c r="AL62" s="184"/>
      <c r="AM62" s="211"/>
      <c r="AN62" s="211"/>
      <c r="AO62" s="211"/>
      <c r="AP62" s="211"/>
    </row>
    <row r="63" spans="1:42" ht="9" customHeight="1" x14ac:dyDescent="0.15">
      <c r="B63" s="212"/>
      <c r="C63" s="209"/>
      <c r="D63" s="209"/>
      <c r="E63" s="209"/>
      <c r="F63" s="209"/>
      <c r="G63" s="209"/>
      <c r="H63" s="209"/>
      <c r="I63" s="209"/>
      <c r="J63" s="209"/>
      <c r="K63" s="209"/>
      <c r="L63" s="209"/>
      <c r="M63" s="209"/>
      <c r="N63" s="209"/>
      <c r="O63" s="209"/>
      <c r="P63" s="209"/>
      <c r="Q63" s="209"/>
      <c r="R63" s="209"/>
      <c r="S63" s="188"/>
      <c r="T63" s="188"/>
      <c r="U63" s="188"/>
      <c r="V63" s="188"/>
      <c r="W63" s="188"/>
      <c r="X63" s="188"/>
      <c r="Y63" s="188"/>
      <c r="Z63" s="188"/>
      <c r="AA63" s="188"/>
      <c r="AB63" s="188"/>
      <c r="AC63" s="188"/>
      <c r="AD63" s="188"/>
      <c r="AE63" s="188"/>
      <c r="AF63" s="188"/>
      <c r="AG63" s="188"/>
      <c r="AH63" s="188"/>
      <c r="AI63" s="222"/>
      <c r="AJ63" s="223"/>
      <c r="AL63" s="201"/>
      <c r="AM63" s="211"/>
      <c r="AN63" s="211"/>
      <c r="AO63" s="211"/>
      <c r="AP63" s="211"/>
    </row>
    <row r="64" spans="1:42" ht="9" customHeight="1" x14ac:dyDescent="0.15">
      <c r="A64" s="207"/>
      <c r="B64" s="212"/>
      <c r="C64" s="213"/>
      <c r="D64" s="214"/>
      <c r="E64" s="212"/>
      <c r="F64" s="212"/>
      <c r="G64" s="212"/>
      <c r="H64" s="212"/>
      <c r="I64" s="756"/>
      <c r="J64" s="756"/>
      <c r="K64" s="212"/>
      <c r="L64" s="212"/>
      <c r="M64" s="212"/>
      <c r="N64" s="212"/>
      <c r="O64" s="212"/>
      <c r="P64" s="212"/>
      <c r="Q64" s="212"/>
      <c r="R64" s="212"/>
      <c r="S64" s="210"/>
      <c r="T64" s="210"/>
      <c r="U64" s="210"/>
      <c r="V64" s="210"/>
      <c r="W64" s="210"/>
      <c r="X64" s="210"/>
      <c r="Y64" s="210"/>
      <c r="Z64" s="210"/>
      <c r="AA64" s="210"/>
      <c r="AB64" s="210"/>
      <c r="AC64" s="210"/>
      <c r="AD64" s="210"/>
      <c r="AE64" s="210"/>
      <c r="AF64" s="210"/>
      <c r="AG64" s="210"/>
      <c r="AH64" s="210"/>
      <c r="AI64" s="201"/>
      <c r="AJ64" s="201"/>
      <c r="AL64" s="201"/>
      <c r="AM64" s="211"/>
      <c r="AN64" s="211"/>
      <c r="AO64" s="211"/>
      <c r="AP64" s="211"/>
    </row>
    <row r="65" spans="1:42" s="211" customFormat="1" ht="13.5" x14ac:dyDescent="0.15">
      <c r="A65" s="208"/>
      <c r="B65" s="212"/>
      <c r="C65" s="213"/>
      <c r="D65" s="214"/>
      <c r="E65" s="212"/>
      <c r="F65" s="212"/>
      <c r="G65" s="212"/>
      <c r="H65" s="212"/>
      <c r="I65" s="756"/>
      <c r="J65" s="756"/>
      <c r="K65" s="212"/>
      <c r="L65" s="212"/>
      <c r="M65" s="212"/>
      <c r="N65" s="212"/>
      <c r="O65" s="212"/>
      <c r="P65" s="212"/>
      <c r="Q65" s="212"/>
      <c r="R65" s="212"/>
      <c r="S65" s="210"/>
      <c r="T65" s="210"/>
      <c r="U65" s="210"/>
      <c r="V65" s="210"/>
      <c r="W65" s="210"/>
      <c r="X65" s="210"/>
      <c r="Z65" s="210" t="str">
        <f>IF(ISERROR(VLOOKUP(#REF!,$K$62:$M$402,3,FALSE)),"",VLOOKUP(#REF!,$K$62:$M$402,3,FALSE))</f>
        <v/>
      </c>
      <c r="AA65" s="210" t="str">
        <f>IF(ISERROR(VLOOKUP(#REF!,$K$62:$M$402,3,FALSE)),"",VLOOKUP(#REF!,$K$62:$M$402,3,FALSE))</f>
        <v/>
      </c>
      <c r="AB65" s="210" t="str">
        <f>IF(ISERROR(VLOOKUP(Z65,$K$62:$M$402,3,FALSE)),"",VLOOKUP(Z65,$K$62:$M$402,3,FALSE))</f>
        <v/>
      </c>
      <c r="AC65" s="210" t="str">
        <f>IF(ISERROR(VLOOKUP(AA65,$K$62:$M$402,3,FALSE)),"",VLOOKUP(AA65,$K$62:$M$402,3,FALSE))</f>
        <v/>
      </c>
      <c r="AD65" s="210"/>
      <c r="AE65" s="210"/>
      <c r="AF65" s="210"/>
      <c r="AG65" s="210"/>
      <c r="AH65" s="210"/>
      <c r="AI65" s="201"/>
      <c r="AJ65" s="201"/>
      <c r="AK65" s="190"/>
      <c r="AL65" s="201"/>
    </row>
    <row r="66" spans="1:42" s="211" customFormat="1" ht="13.5" x14ac:dyDescent="0.15">
      <c r="A66" s="208"/>
      <c r="B66" s="212"/>
      <c r="C66" s="213"/>
      <c r="D66" s="214"/>
      <c r="E66" s="212"/>
      <c r="F66" s="212"/>
      <c r="G66" s="212"/>
      <c r="H66" s="755"/>
      <c r="I66" s="755"/>
      <c r="J66" s="755"/>
      <c r="K66" s="212"/>
      <c r="L66" s="212"/>
      <c r="M66" s="212"/>
      <c r="N66" s="212"/>
      <c r="O66" s="212"/>
      <c r="P66" s="212"/>
      <c r="Q66" s="212"/>
      <c r="R66" s="212"/>
      <c r="S66" s="210"/>
      <c r="T66" s="210"/>
      <c r="AB66" s="210"/>
      <c r="AC66" s="210"/>
      <c r="AD66" s="210"/>
      <c r="AE66" s="210"/>
      <c r="AF66" s="210"/>
      <c r="AG66" s="210"/>
      <c r="AH66" s="210"/>
      <c r="AI66" s="201"/>
      <c r="AJ66" s="201"/>
      <c r="AK66" s="190"/>
      <c r="AL66" s="215"/>
      <c r="AM66" s="184"/>
      <c r="AN66" s="184"/>
      <c r="AO66" s="184"/>
      <c r="AP66" s="184"/>
    </row>
    <row r="67" spans="1:42" s="211" customFormat="1" ht="13.5" x14ac:dyDescent="0.15">
      <c r="A67" s="208"/>
      <c r="B67" s="212"/>
      <c r="C67" s="213"/>
      <c r="D67" s="214"/>
      <c r="E67" s="212"/>
      <c r="F67" s="212"/>
      <c r="G67" s="208"/>
      <c r="H67" s="217"/>
      <c r="I67" s="217"/>
      <c r="J67" s="217"/>
      <c r="K67" s="217"/>
      <c r="L67" s="217"/>
      <c r="M67" s="212"/>
      <c r="N67" s="212"/>
      <c r="O67" s="212"/>
      <c r="P67" s="212"/>
      <c r="Q67" s="212"/>
      <c r="R67" s="212"/>
      <c r="S67" s="210"/>
      <c r="T67" s="210"/>
      <c r="AB67" s="210"/>
      <c r="AC67" s="210"/>
      <c r="AD67" s="210"/>
      <c r="AE67" s="210"/>
      <c r="AF67" s="210"/>
      <c r="AG67" s="210"/>
      <c r="AH67" s="210"/>
      <c r="AI67" s="201"/>
      <c r="AJ67" s="201"/>
      <c r="AK67" s="190"/>
      <c r="AL67" s="215"/>
      <c r="AM67" s="184"/>
      <c r="AN67" s="184"/>
      <c r="AO67" s="184"/>
      <c r="AP67" s="184"/>
    </row>
    <row r="68" spans="1:42" s="211" customFormat="1" ht="13.5" x14ac:dyDescent="0.15">
      <c r="A68" s="208"/>
      <c r="B68" s="212"/>
      <c r="C68" s="213"/>
      <c r="D68" s="214"/>
      <c r="E68" s="212"/>
      <c r="F68" s="212"/>
      <c r="G68" s="212"/>
      <c r="H68" s="212"/>
      <c r="I68" s="212"/>
      <c r="J68" s="212"/>
      <c r="K68" s="212"/>
      <c r="L68" s="212"/>
      <c r="M68" s="212"/>
      <c r="N68" s="212"/>
      <c r="O68" s="212"/>
      <c r="P68" s="212"/>
      <c r="Q68" s="212"/>
      <c r="R68" s="212"/>
      <c r="S68" s="210"/>
      <c r="T68" s="210"/>
      <c r="U68" s="210"/>
      <c r="V68" s="210"/>
      <c r="W68" s="210"/>
      <c r="X68" s="210"/>
      <c r="Y68" s="210"/>
      <c r="Z68" s="210"/>
      <c r="AA68" s="210"/>
      <c r="AB68" s="210"/>
      <c r="AC68" s="210"/>
      <c r="AD68" s="210"/>
      <c r="AE68" s="210"/>
      <c r="AF68" s="210"/>
      <c r="AG68" s="210"/>
      <c r="AH68" s="210"/>
      <c r="AI68" s="201"/>
      <c r="AJ68" s="201"/>
      <c r="AK68" s="190"/>
      <c r="AL68" s="215"/>
      <c r="AM68" s="184"/>
      <c r="AN68" s="184"/>
      <c r="AO68" s="184"/>
      <c r="AP68" s="184"/>
    </row>
    <row r="69" spans="1:42" s="211" customFormat="1" ht="13.5" x14ac:dyDescent="0.15">
      <c r="A69" s="208"/>
      <c r="B69" s="212"/>
      <c r="C69" s="212"/>
      <c r="D69" s="214"/>
      <c r="E69" s="212"/>
      <c r="F69" s="212"/>
      <c r="G69" s="212"/>
      <c r="H69" s="212"/>
      <c r="I69" s="212"/>
      <c r="J69" s="212"/>
      <c r="K69" s="212"/>
      <c r="L69" s="212"/>
      <c r="M69" s="212"/>
      <c r="N69" s="212"/>
      <c r="O69" s="212"/>
      <c r="P69" s="212"/>
      <c r="Q69" s="212"/>
      <c r="R69" s="212"/>
      <c r="S69" s="210"/>
      <c r="T69" s="210"/>
      <c r="U69" s="210"/>
      <c r="V69" s="210"/>
      <c r="W69" s="210"/>
      <c r="X69" s="210"/>
      <c r="Y69" s="210" t="str">
        <f>IF(ISERROR(VLOOKUP(X69,$K$62:$M$402,3,FALSE)),"",VLOOKUP(X69,$K$62:$M$402,3,FALSE))</f>
        <v/>
      </c>
      <c r="Z69" s="210" t="str">
        <f>IF(ISERROR(VLOOKUP(#REF!,$K$62:$M$402,3,FALSE)),"",VLOOKUP(#REF!,$K$62:$M$402,3,FALSE))</f>
        <v/>
      </c>
      <c r="AA69" s="210" t="str">
        <f>IF(ISERROR(VLOOKUP(Y69,$K$62:$M$402,3,FALSE)),"",VLOOKUP(Y69,$K$62:$M$402,3,FALSE))</f>
        <v/>
      </c>
      <c r="AB69" s="210" t="str">
        <f>IF(ISERROR(VLOOKUP(Z69,$K$62:$M$402,3,FALSE)),"",VLOOKUP(Z69,$K$62:$M$402,3,FALSE))</f>
        <v/>
      </c>
      <c r="AC69" s="210" t="str">
        <f>IF(ISERROR(VLOOKUP(AA69,$K$62:$M$402,3,FALSE)),"",VLOOKUP(AA69,$K$62:$M$402,3,FALSE))</f>
        <v/>
      </c>
      <c r="AD69" s="210"/>
      <c r="AE69" s="210"/>
      <c r="AF69" s="210"/>
      <c r="AG69" s="210"/>
      <c r="AH69" s="210"/>
      <c r="AI69" s="201"/>
      <c r="AJ69" s="201"/>
      <c r="AK69" s="224"/>
      <c r="AL69" s="215"/>
      <c r="AM69" s="184"/>
      <c r="AN69" s="184"/>
      <c r="AO69" s="184"/>
      <c r="AP69" s="184"/>
    </row>
    <row r="70" spans="1:42" s="211" customFormat="1" ht="13.5" x14ac:dyDescent="0.15">
      <c r="A70" s="208"/>
      <c r="B70" s="220"/>
      <c r="C70" s="212"/>
      <c r="D70" s="214"/>
      <c r="E70" s="212"/>
      <c r="F70" s="212"/>
      <c r="G70" s="212"/>
      <c r="H70" s="212"/>
      <c r="I70" s="212"/>
      <c r="J70" s="212"/>
      <c r="K70" s="212"/>
      <c r="L70" s="212"/>
      <c r="M70" s="212"/>
      <c r="N70" s="212"/>
      <c r="O70" s="212"/>
      <c r="P70" s="212"/>
      <c r="Q70" s="212"/>
      <c r="R70" s="212"/>
      <c r="S70" s="210"/>
      <c r="T70" s="210"/>
      <c r="U70" s="210"/>
      <c r="V70" s="210"/>
      <c r="W70" s="210"/>
      <c r="X70" s="210"/>
      <c r="Y70" s="210"/>
      <c r="Z70" s="210"/>
      <c r="AA70" s="210"/>
      <c r="AB70" s="210"/>
      <c r="AC70" s="210"/>
      <c r="AD70" s="210"/>
      <c r="AE70" s="210"/>
      <c r="AF70" s="210"/>
      <c r="AG70" s="210"/>
      <c r="AH70" s="210"/>
      <c r="AI70" s="201"/>
      <c r="AJ70" s="201"/>
      <c r="AK70" s="224"/>
      <c r="AL70" s="215"/>
      <c r="AM70" s="184"/>
      <c r="AN70" s="184"/>
      <c r="AO70" s="184"/>
      <c r="AP70" s="184"/>
    </row>
    <row r="71" spans="1:42" s="211" customFormat="1" ht="13.5" x14ac:dyDescent="0.15">
      <c r="A71" s="208"/>
      <c r="B71" s="220"/>
      <c r="C71" s="212"/>
      <c r="D71" s="214"/>
      <c r="E71" s="212"/>
      <c r="F71" s="212"/>
      <c r="G71" s="212"/>
      <c r="H71" s="212"/>
      <c r="I71" s="212"/>
      <c r="J71" s="212"/>
      <c r="K71" s="212"/>
      <c r="L71" s="212"/>
      <c r="M71" s="212"/>
      <c r="N71" s="212"/>
      <c r="O71" s="212"/>
      <c r="P71" s="212"/>
      <c r="Q71" s="212"/>
      <c r="R71" s="212"/>
      <c r="S71" s="210"/>
      <c r="T71" s="210"/>
      <c r="U71" s="210"/>
      <c r="V71" s="210"/>
      <c r="W71" s="210"/>
      <c r="X71" s="210"/>
      <c r="Y71" s="210"/>
      <c r="Z71" s="210"/>
      <c r="AA71" s="210"/>
      <c r="AB71" s="210"/>
      <c r="AC71" s="210"/>
      <c r="AD71" s="210"/>
      <c r="AE71" s="210"/>
      <c r="AF71" s="210"/>
      <c r="AG71" s="210"/>
      <c r="AH71" s="210"/>
      <c r="AI71" s="201"/>
      <c r="AJ71" s="201"/>
      <c r="AK71" s="225"/>
      <c r="AL71" s="215"/>
      <c r="AM71" s="184"/>
      <c r="AN71" s="184"/>
      <c r="AO71" s="184"/>
      <c r="AP71" s="184"/>
    </row>
    <row r="72" spans="1:42" s="211" customFormat="1" ht="13.5" x14ac:dyDescent="0.15">
      <c r="A72" s="208"/>
      <c r="B72" s="220"/>
      <c r="C72" s="212"/>
      <c r="D72" s="214"/>
      <c r="E72" s="212"/>
      <c r="F72" s="212"/>
      <c r="G72" s="212"/>
      <c r="H72" s="212"/>
      <c r="I72" s="212"/>
      <c r="J72" s="212"/>
      <c r="K72" s="212"/>
      <c r="L72" s="212"/>
      <c r="M72" s="212"/>
      <c r="N72" s="212"/>
      <c r="O72" s="212"/>
      <c r="P72" s="212"/>
      <c r="Q72" s="212"/>
      <c r="R72" s="212"/>
      <c r="S72" s="210"/>
      <c r="T72" s="210"/>
      <c r="U72" s="210"/>
      <c r="V72" s="210"/>
      <c r="W72" s="210"/>
      <c r="X72" s="210"/>
      <c r="Y72" s="210"/>
      <c r="Z72" s="210"/>
      <c r="AA72" s="210"/>
      <c r="AB72" s="210"/>
      <c r="AC72" s="210"/>
      <c r="AD72" s="210"/>
      <c r="AE72" s="210"/>
      <c r="AF72" s="210"/>
      <c r="AG72" s="210"/>
      <c r="AH72" s="210"/>
      <c r="AI72" s="201"/>
      <c r="AJ72" s="201"/>
      <c r="AK72" s="225"/>
      <c r="AL72" s="215"/>
      <c r="AM72" s="184"/>
      <c r="AN72" s="184"/>
      <c r="AO72" s="184"/>
      <c r="AP72" s="184"/>
    </row>
    <row r="73" spans="1:42" s="211" customFormat="1" ht="13.5" x14ac:dyDescent="0.15">
      <c r="A73" s="208"/>
      <c r="B73" s="220"/>
      <c r="C73" s="212"/>
      <c r="D73" s="214"/>
      <c r="E73" s="212"/>
      <c r="F73" s="212"/>
      <c r="G73" s="212"/>
      <c r="H73" s="212"/>
      <c r="I73" s="212"/>
      <c r="J73" s="212"/>
      <c r="K73" s="212"/>
      <c r="L73" s="212"/>
      <c r="M73" s="212"/>
      <c r="N73" s="212"/>
      <c r="O73" s="212"/>
      <c r="P73" s="212"/>
      <c r="Q73" s="212"/>
      <c r="R73" s="212"/>
      <c r="S73" s="210"/>
      <c r="T73" s="210"/>
      <c r="U73" s="210"/>
      <c r="V73" s="210"/>
      <c r="W73" s="210"/>
      <c r="X73" s="210"/>
      <c r="Y73" s="210"/>
      <c r="Z73" s="210"/>
      <c r="AA73" s="210"/>
      <c r="AB73" s="210"/>
      <c r="AC73" s="210"/>
      <c r="AD73" s="210"/>
      <c r="AE73" s="210"/>
      <c r="AF73" s="210"/>
      <c r="AG73" s="210"/>
      <c r="AH73" s="210"/>
      <c r="AI73" s="201"/>
      <c r="AJ73" s="201"/>
      <c r="AK73" s="225"/>
      <c r="AL73" s="215"/>
      <c r="AM73" s="184"/>
      <c r="AN73" s="184"/>
      <c r="AO73" s="184"/>
      <c r="AP73" s="184"/>
    </row>
    <row r="74" spans="1:42" s="211" customFormat="1" ht="13.5" x14ac:dyDescent="0.15">
      <c r="A74" s="208"/>
      <c r="B74" s="218"/>
      <c r="C74" s="212"/>
      <c r="D74" s="214"/>
      <c r="E74" s="212"/>
      <c r="F74" s="212"/>
      <c r="G74" s="212"/>
      <c r="H74" s="212"/>
      <c r="I74" s="212"/>
      <c r="J74" s="212"/>
      <c r="K74" s="212"/>
      <c r="L74" s="212"/>
      <c r="M74" s="212"/>
      <c r="N74" s="212"/>
      <c r="O74" s="212"/>
      <c r="P74" s="212"/>
      <c r="Q74" s="212"/>
      <c r="R74" s="212"/>
      <c r="S74" s="210"/>
      <c r="T74" s="210"/>
      <c r="U74" s="210"/>
      <c r="V74" s="210"/>
      <c r="W74" s="210"/>
      <c r="X74" s="210"/>
      <c r="Y74" s="210"/>
      <c r="Z74" s="210"/>
      <c r="AA74" s="210"/>
      <c r="AB74" s="210"/>
      <c r="AC74" s="210"/>
      <c r="AD74" s="210"/>
      <c r="AE74" s="210"/>
      <c r="AF74" s="210"/>
      <c r="AG74" s="210"/>
      <c r="AH74" s="210"/>
      <c r="AI74" s="201"/>
      <c r="AJ74" s="201"/>
      <c r="AK74" s="225"/>
      <c r="AL74" s="215"/>
      <c r="AM74" s="184"/>
      <c r="AN74" s="184"/>
      <c r="AO74" s="184"/>
      <c r="AP74" s="184"/>
    </row>
    <row r="75" spans="1:42" s="211" customFormat="1" ht="13.5" x14ac:dyDescent="0.15">
      <c r="A75" s="208"/>
      <c r="B75" s="218"/>
      <c r="C75" s="212"/>
      <c r="D75" s="212"/>
      <c r="E75" s="212"/>
      <c r="F75" s="212"/>
      <c r="G75" s="212"/>
      <c r="H75" s="212"/>
      <c r="I75" s="212"/>
      <c r="J75" s="212"/>
      <c r="K75" s="212"/>
      <c r="L75" s="212"/>
      <c r="M75" s="212"/>
      <c r="N75" s="212"/>
      <c r="O75" s="212"/>
      <c r="P75" s="212"/>
      <c r="Q75" s="212"/>
      <c r="R75" s="212"/>
      <c r="S75" s="210"/>
      <c r="T75" s="210"/>
      <c r="U75" s="210"/>
      <c r="V75" s="210"/>
      <c r="W75" s="210"/>
      <c r="X75" s="210"/>
      <c r="Y75" s="210"/>
      <c r="Z75" s="210"/>
      <c r="AA75" s="210"/>
      <c r="AB75" s="210"/>
      <c r="AC75" s="210"/>
      <c r="AD75" s="210"/>
      <c r="AE75" s="210"/>
      <c r="AF75" s="210"/>
      <c r="AG75" s="210"/>
      <c r="AH75" s="210"/>
      <c r="AI75" s="201"/>
      <c r="AJ75" s="201"/>
      <c r="AK75" s="225"/>
      <c r="AL75" s="215"/>
      <c r="AM75" s="184"/>
      <c r="AN75" s="184"/>
      <c r="AO75" s="184"/>
      <c r="AP75" s="184"/>
    </row>
    <row r="76" spans="1:42" s="211" customFormat="1" ht="13.5" x14ac:dyDescent="0.15">
      <c r="A76" s="208"/>
      <c r="B76" s="218"/>
      <c r="C76" s="220"/>
      <c r="D76" s="220"/>
      <c r="E76" s="220"/>
      <c r="F76" s="220"/>
      <c r="G76" s="220"/>
      <c r="H76" s="220"/>
      <c r="I76" s="220"/>
      <c r="J76" s="220"/>
      <c r="K76" s="220"/>
      <c r="L76" s="220"/>
      <c r="M76" s="220"/>
      <c r="N76" s="220"/>
      <c r="O76" s="220"/>
      <c r="P76" s="220"/>
      <c r="Q76" s="220"/>
      <c r="R76" s="220"/>
      <c r="S76" s="218"/>
      <c r="T76" s="218"/>
      <c r="U76" s="218"/>
      <c r="V76" s="218"/>
      <c r="W76" s="218"/>
      <c r="X76" s="218"/>
      <c r="Y76" s="218"/>
      <c r="Z76" s="218"/>
      <c r="AA76" s="218"/>
      <c r="AB76" s="218"/>
      <c r="AC76" s="218"/>
      <c r="AD76" s="218"/>
      <c r="AE76" s="218"/>
      <c r="AF76" s="218"/>
      <c r="AG76" s="218"/>
      <c r="AH76" s="218"/>
      <c r="AI76" s="219"/>
      <c r="AJ76" s="219"/>
      <c r="AK76" s="225"/>
      <c r="AL76" s="215"/>
      <c r="AM76" s="184"/>
      <c r="AN76" s="184"/>
      <c r="AO76" s="184"/>
      <c r="AP76" s="184"/>
    </row>
    <row r="77" spans="1:42" ht="19.5" customHeight="1" x14ac:dyDescent="0.15">
      <c r="A77" s="207"/>
      <c r="B77" s="218"/>
      <c r="C77" s="220"/>
      <c r="D77" s="220"/>
      <c r="E77" s="220"/>
      <c r="F77" s="220"/>
      <c r="G77" s="220"/>
      <c r="H77" s="220"/>
      <c r="I77" s="220"/>
      <c r="J77" s="220"/>
      <c r="K77" s="220"/>
      <c r="L77" s="220"/>
      <c r="M77" s="220"/>
      <c r="N77" s="220"/>
      <c r="O77" s="220"/>
      <c r="P77" s="220"/>
      <c r="Q77" s="220"/>
      <c r="R77" s="220"/>
      <c r="S77" s="218"/>
      <c r="T77" s="218"/>
      <c r="U77" s="218"/>
      <c r="V77" s="218"/>
      <c r="W77" s="218"/>
      <c r="X77" s="218"/>
      <c r="Y77" s="218"/>
      <c r="Z77" s="218"/>
      <c r="AA77" s="218"/>
      <c r="AB77" s="218"/>
      <c r="AC77" s="218"/>
      <c r="AD77" s="218"/>
      <c r="AE77" s="218"/>
      <c r="AF77" s="218"/>
      <c r="AG77" s="218"/>
      <c r="AH77" s="218"/>
      <c r="AI77" s="219"/>
      <c r="AJ77" s="219"/>
      <c r="AK77" s="225"/>
      <c r="AL77" s="215"/>
    </row>
    <row r="78" spans="1:42" ht="19.5" customHeight="1" x14ac:dyDescent="0.15">
      <c r="A78" s="207"/>
      <c r="B78" s="218"/>
      <c r="C78" s="220"/>
      <c r="D78" s="220"/>
      <c r="E78" s="220"/>
      <c r="F78" s="220"/>
      <c r="G78" s="220"/>
      <c r="H78" s="220"/>
      <c r="I78" s="220"/>
      <c r="J78" s="220"/>
      <c r="K78" s="220"/>
      <c r="L78" s="220"/>
      <c r="M78" s="220"/>
      <c r="N78" s="220"/>
      <c r="O78" s="220"/>
      <c r="P78" s="220"/>
      <c r="Q78" s="220"/>
      <c r="R78" s="220"/>
      <c r="S78" s="218"/>
      <c r="T78" s="218"/>
      <c r="U78" s="218"/>
      <c r="V78" s="218"/>
      <c r="W78" s="218"/>
      <c r="X78" s="218"/>
      <c r="Y78" s="218"/>
      <c r="Z78" s="218"/>
      <c r="AA78" s="218"/>
      <c r="AB78" s="218"/>
      <c r="AC78" s="218"/>
      <c r="AD78" s="218"/>
      <c r="AE78" s="218"/>
      <c r="AF78" s="218"/>
      <c r="AG78" s="218"/>
      <c r="AH78" s="218"/>
      <c r="AI78" s="219"/>
      <c r="AJ78" s="219"/>
      <c r="AK78" s="225"/>
    </row>
    <row r="79" spans="1:42" ht="19.5" customHeight="1" x14ac:dyDescent="0.15">
      <c r="A79" s="207"/>
      <c r="B79" s="218"/>
      <c r="C79" s="220"/>
      <c r="D79" s="220"/>
      <c r="E79" s="220"/>
      <c r="F79" s="220"/>
      <c r="G79" s="220"/>
      <c r="H79" s="220"/>
      <c r="I79" s="220"/>
      <c r="J79" s="220"/>
      <c r="K79" s="220"/>
      <c r="L79" s="220"/>
      <c r="M79" s="220"/>
      <c r="N79" s="220"/>
      <c r="O79" s="220"/>
      <c r="P79" s="220"/>
      <c r="Q79" s="220"/>
      <c r="R79" s="220"/>
      <c r="S79" s="218"/>
      <c r="T79" s="218"/>
      <c r="U79" s="218"/>
      <c r="V79" s="218"/>
      <c r="W79" s="218"/>
      <c r="X79" s="218"/>
      <c r="Y79" s="218"/>
      <c r="Z79" s="218"/>
      <c r="AA79" s="218"/>
      <c r="AB79" s="218"/>
      <c r="AC79" s="218"/>
      <c r="AD79" s="218"/>
      <c r="AE79" s="218"/>
      <c r="AF79" s="218"/>
      <c r="AG79" s="218"/>
      <c r="AH79" s="218"/>
      <c r="AI79" s="219"/>
      <c r="AJ79" s="219"/>
      <c r="AK79" s="225"/>
    </row>
    <row r="80" spans="1:42" ht="19.5" customHeight="1" x14ac:dyDescent="0.15">
      <c r="A80" s="207"/>
      <c r="B80" s="218"/>
      <c r="C80" s="218"/>
      <c r="D80" s="218"/>
      <c r="E80" s="218"/>
      <c r="F80" s="218"/>
      <c r="G80" s="218"/>
      <c r="H80" s="218"/>
      <c r="I80" s="218"/>
      <c r="J80" s="218"/>
      <c r="K80" s="218"/>
      <c r="L80" s="218"/>
      <c r="M80" s="218"/>
      <c r="N80" s="218"/>
      <c r="O80" s="218"/>
      <c r="P80" s="218"/>
      <c r="Q80" s="218"/>
      <c r="R80" s="218"/>
      <c r="S80" s="218"/>
      <c r="T80" s="218"/>
      <c r="U80" s="218"/>
      <c r="V80" s="218"/>
      <c r="W80" s="218"/>
      <c r="X80" s="218"/>
      <c r="Y80" s="218"/>
      <c r="Z80" s="218"/>
      <c r="AA80" s="218"/>
      <c r="AB80" s="218"/>
      <c r="AC80" s="218"/>
      <c r="AD80" s="218"/>
      <c r="AE80" s="218"/>
      <c r="AF80" s="218"/>
      <c r="AG80" s="218"/>
      <c r="AH80" s="218"/>
      <c r="AI80" s="219"/>
      <c r="AJ80" s="219"/>
      <c r="AK80" s="225"/>
    </row>
    <row r="81" spans="2:37" ht="19.5" customHeight="1" x14ac:dyDescent="0.15">
      <c r="B81" s="218"/>
      <c r="C81" s="218"/>
      <c r="D81" s="218"/>
      <c r="E81" s="218"/>
      <c r="F81" s="218"/>
      <c r="G81" s="218"/>
      <c r="H81" s="218"/>
      <c r="I81" s="218"/>
      <c r="J81" s="218"/>
      <c r="K81" s="218"/>
      <c r="L81" s="218"/>
      <c r="M81" s="218"/>
      <c r="N81" s="218"/>
      <c r="O81" s="218"/>
      <c r="P81" s="218"/>
      <c r="Q81" s="218"/>
      <c r="R81" s="218"/>
      <c r="S81" s="218"/>
      <c r="T81" s="218"/>
      <c r="U81" s="218"/>
      <c r="V81" s="218"/>
      <c r="W81" s="218"/>
      <c r="X81" s="218"/>
      <c r="Y81" s="218"/>
      <c r="Z81" s="218"/>
      <c r="AA81" s="218"/>
      <c r="AB81" s="218"/>
      <c r="AC81" s="218"/>
      <c r="AD81" s="218"/>
      <c r="AE81" s="218"/>
      <c r="AF81" s="218"/>
      <c r="AG81" s="218"/>
      <c r="AH81" s="218"/>
      <c r="AI81" s="219"/>
      <c r="AJ81" s="219"/>
      <c r="AK81" s="225"/>
    </row>
    <row r="82" spans="2:37" ht="19.5" customHeight="1" x14ac:dyDescent="0.15">
      <c r="B82" s="218"/>
      <c r="C82" s="218"/>
      <c r="D82" s="218"/>
      <c r="E82" s="218"/>
      <c r="F82" s="218"/>
      <c r="G82" s="218"/>
      <c r="H82" s="218"/>
      <c r="I82" s="218"/>
      <c r="J82" s="218"/>
      <c r="K82" s="218"/>
      <c r="L82" s="218"/>
      <c r="M82" s="218"/>
      <c r="N82" s="218"/>
      <c r="O82" s="218"/>
      <c r="P82" s="218"/>
      <c r="Q82" s="218"/>
      <c r="R82" s="218"/>
      <c r="S82" s="218"/>
      <c r="T82" s="218"/>
      <c r="U82" s="218"/>
      <c r="V82" s="218"/>
      <c r="W82" s="218"/>
      <c r="X82" s="218"/>
      <c r="Y82" s="218"/>
      <c r="Z82" s="218"/>
      <c r="AA82" s="218"/>
      <c r="AB82" s="218"/>
      <c r="AC82" s="218"/>
      <c r="AD82" s="218"/>
      <c r="AE82" s="218"/>
      <c r="AF82" s="218"/>
      <c r="AG82" s="218"/>
      <c r="AH82" s="218"/>
      <c r="AI82" s="219"/>
      <c r="AJ82" s="219"/>
      <c r="AK82" s="225"/>
    </row>
    <row r="83" spans="2:37" ht="19.5" customHeight="1" x14ac:dyDescent="0.15">
      <c r="B83" s="218"/>
      <c r="C83" s="218"/>
      <c r="D83" s="218"/>
      <c r="E83" s="218"/>
      <c r="F83" s="218"/>
      <c r="G83" s="218"/>
      <c r="H83" s="218"/>
      <c r="I83" s="218"/>
      <c r="J83" s="218"/>
      <c r="K83" s="218"/>
      <c r="L83" s="218"/>
      <c r="M83" s="218"/>
      <c r="N83" s="218"/>
      <c r="O83" s="218"/>
      <c r="P83" s="218"/>
      <c r="Q83" s="218"/>
      <c r="R83" s="218"/>
      <c r="S83" s="218"/>
      <c r="T83" s="218"/>
      <c r="U83" s="218"/>
      <c r="V83" s="218"/>
      <c r="W83" s="218"/>
      <c r="X83" s="218"/>
      <c r="Y83" s="218"/>
      <c r="Z83" s="218"/>
      <c r="AA83" s="218"/>
      <c r="AB83" s="218"/>
      <c r="AC83" s="218"/>
      <c r="AD83" s="218"/>
      <c r="AE83" s="218"/>
      <c r="AF83" s="218"/>
      <c r="AG83" s="218"/>
      <c r="AH83" s="218"/>
      <c r="AI83" s="219"/>
      <c r="AJ83" s="219"/>
      <c r="AK83" s="226"/>
    </row>
    <row r="84" spans="2:37" ht="19.5" customHeight="1" x14ac:dyDescent="0.15">
      <c r="B84" s="218"/>
      <c r="C84" s="218"/>
      <c r="D84" s="218"/>
      <c r="E84" s="218"/>
      <c r="F84" s="218"/>
      <c r="G84" s="218"/>
      <c r="H84" s="218"/>
      <c r="I84" s="218"/>
      <c r="J84" s="218"/>
      <c r="K84" s="218"/>
      <c r="L84" s="218"/>
      <c r="M84" s="218"/>
      <c r="N84" s="218"/>
      <c r="O84" s="218"/>
      <c r="P84" s="218"/>
      <c r="Q84" s="218"/>
      <c r="R84" s="218"/>
      <c r="S84" s="218"/>
      <c r="T84" s="218"/>
      <c r="U84" s="218"/>
      <c r="V84" s="218"/>
      <c r="W84" s="218"/>
      <c r="X84" s="218"/>
      <c r="Y84" s="218"/>
      <c r="Z84" s="218"/>
      <c r="AA84" s="218"/>
      <c r="AB84" s="218"/>
      <c r="AC84" s="218"/>
      <c r="AD84" s="218"/>
      <c r="AE84" s="218"/>
      <c r="AF84" s="218"/>
      <c r="AG84" s="218"/>
      <c r="AH84" s="218"/>
      <c r="AI84" s="219"/>
      <c r="AJ84" s="219"/>
      <c r="AK84" s="226"/>
    </row>
    <row r="85" spans="2:37" ht="19.5" customHeight="1" x14ac:dyDescent="0.15">
      <c r="B85" s="218"/>
      <c r="C85" s="218"/>
      <c r="D85" s="218"/>
      <c r="E85" s="218"/>
      <c r="F85" s="218"/>
      <c r="G85" s="218"/>
      <c r="H85" s="218"/>
      <c r="I85" s="218"/>
      <c r="J85" s="218"/>
      <c r="K85" s="218"/>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c r="AK85" s="226"/>
    </row>
    <row r="86" spans="2:37" ht="19.5" customHeight="1" x14ac:dyDescent="0.15">
      <c r="B86" s="218"/>
      <c r="C86" s="218"/>
      <c r="D86" s="218"/>
      <c r="E86" s="218"/>
      <c r="F86" s="218"/>
      <c r="G86" s="218"/>
      <c r="H86" s="218"/>
      <c r="I86" s="218"/>
      <c r="J86" s="218"/>
      <c r="K86" s="218"/>
      <c r="L86" s="218"/>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218"/>
      <c r="AJ86" s="218"/>
      <c r="AK86" s="226"/>
    </row>
    <row r="87" spans="2:37" ht="19.5" customHeight="1" x14ac:dyDescent="0.15">
      <c r="B87" s="218"/>
      <c r="C87" s="218"/>
      <c r="D87" s="218"/>
      <c r="E87" s="218"/>
      <c r="F87" s="218"/>
      <c r="G87" s="218"/>
      <c r="H87" s="218"/>
      <c r="I87" s="218"/>
      <c r="J87" s="218"/>
      <c r="K87" s="218"/>
      <c r="L87" s="218"/>
      <c r="M87" s="218"/>
      <c r="N87" s="218"/>
      <c r="O87" s="218"/>
      <c r="P87" s="218"/>
      <c r="Q87" s="218"/>
      <c r="R87" s="218"/>
      <c r="S87" s="218"/>
      <c r="T87" s="218"/>
      <c r="U87" s="218"/>
      <c r="V87" s="218"/>
      <c r="W87" s="218"/>
      <c r="X87" s="218"/>
      <c r="Y87" s="218"/>
      <c r="Z87" s="218"/>
      <c r="AA87" s="218"/>
      <c r="AB87" s="218"/>
      <c r="AC87" s="218"/>
      <c r="AD87" s="218"/>
      <c r="AE87" s="218"/>
      <c r="AF87" s="218"/>
      <c r="AG87" s="218"/>
      <c r="AH87" s="218"/>
      <c r="AI87" s="218"/>
      <c r="AJ87" s="218"/>
      <c r="AK87" s="226"/>
    </row>
    <row r="88" spans="2:37" ht="19.5" customHeight="1" x14ac:dyDescent="0.15">
      <c r="B88" s="218"/>
      <c r="C88" s="218"/>
      <c r="D88" s="218"/>
      <c r="E88" s="218"/>
      <c r="F88" s="218"/>
      <c r="G88" s="218"/>
      <c r="H88" s="218"/>
      <c r="I88" s="218"/>
      <c r="J88" s="218"/>
      <c r="K88" s="218"/>
      <c r="L88" s="218"/>
      <c r="M88" s="218"/>
      <c r="N88" s="218"/>
      <c r="O88" s="218"/>
      <c r="P88" s="218"/>
      <c r="Q88" s="218"/>
      <c r="R88" s="218"/>
      <c r="S88" s="218"/>
      <c r="T88" s="218"/>
      <c r="U88" s="218"/>
      <c r="V88" s="218"/>
      <c r="W88" s="218"/>
      <c r="X88" s="218"/>
      <c r="Y88" s="218"/>
      <c r="Z88" s="218"/>
      <c r="AA88" s="218"/>
      <c r="AB88" s="218"/>
      <c r="AC88" s="218"/>
      <c r="AD88" s="218"/>
      <c r="AE88" s="218"/>
      <c r="AF88" s="218"/>
      <c r="AG88" s="218"/>
      <c r="AH88" s="218"/>
      <c r="AI88" s="218"/>
      <c r="AJ88" s="218"/>
      <c r="AK88" s="226"/>
    </row>
    <row r="89" spans="2:37" ht="19.5" customHeight="1" x14ac:dyDescent="0.15">
      <c r="B89" s="218"/>
      <c r="C89" s="218"/>
      <c r="D89" s="218"/>
      <c r="E89" s="218"/>
      <c r="F89" s="218"/>
      <c r="G89" s="218"/>
      <c r="H89" s="218"/>
      <c r="I89" s="218"/>
      <c r="J89" s="218"/>
      <c r="K89" s="218"/>
      <c r="L89" s="218"/>
      <c r="M89" s="218"/>
      <c r="N89" s="218"/>
      <c r="O89" s="218"/>
      <c r="P89" s="218"/>
      <c r="Q89" s="218"/>
      <c r="R89" s="218"/>
      <c r="S89" s="218"/>
      <c r="T89" s="218"/>
      <c r="U89" s="218"/>
      <c r="V89" s="218"/>
      <c r="W89" s="218"/>
      <c r="X89" s="218"/>
      <c r="Y89" s="218"/>
      <c r="Z89" s="218"/>
      <c r="AA89" s="218"/>
      <c r="AB89" s="218"/>
      <c r="AC89" s="218"/>
      <c r="AD89" s="218"/>
      <c r="AE89" s="218"/>
      <c r="AF89" s="218"/>
      <c r="AG89" s="218"/>
      <c r="AH89" s="218"/>
      <c r="AI89" s="218"/>
      <c r="AJ89" s="218"/>
      <c r="AK89" s="226"/>
    </row>
    <row r="90" spans="2:37" ht="19.5" customHeight="1" x14ac:dyDescent="0.15">
      <c r="B90" s="218"/>
      <c r="C90" s="218"/>
      <c r="D90" s="218"/>
      <c r="E90" s="218"/>
      <c r="F90" s="218"/>
      <c r="G90" s="218"/>
      <c r="H90" s="218"/>
      <c r="I90" s="218"/>
      <c r="J90" s="218"/>
      <c r="K90" s="218"/>
      <c r="L90" s="218"/>
      <c r="M90" s="218"/>
      <c r="N90" s="218"/>
      <c r="O90" s="218"/>
      <c r="P90" s="218"/>
      <c r="Q90" s="218"/>
      <c r="R90" s="218"/>
      <c r="S90" s="218"/>
      <c r="T90" s="218"/>
      <c r="U90" s="218"/>
      <c r="V90" s="218"/>
      <c r="W90" s="218"/>
      <c r="X90" s="218"/>
      <c r="Y90" s="218"/>
      <c r="Z90" s="218"/>
      <c r="AA90" s="218"/>
      <c r="AB90" s="218"/>
      <c r="AC90" s="218"/>
      <c r="AD90" s="218"/>
      <c r="AE90" s="218"/>
      <c r="AF90" s="218"/>
      <c r="AG90" s="218"/>
      <c r="AH90" s="218"/>
      <c r="AI90" s="218"/>
      <c r="AJ90" s="218"/>
      <c r="AK90" s="226"/>
    </row>
    <row r="91" spans="2:37" ht="19.5" customHeight="1" x14ac:dyDescent="0.15">
      <c r="B91" s="218"/>
      <c r="C91" s="218"/>
      <c r="D91" s="218"/>
      <c r="E91" s="218"/>
      <c r="F91" s="218"/>
      <c r="G91" s="218"/>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c r="AI91" s="218"/>
      <c r="AJ91" s="218"/>
      <c r="AK91" s="226"/>
    </row>
    <row r="92" spans="2:37" ht="19.5" customHeight="1" x14ac:dyDescent="0.15">
      <c r="B92" s="218"/>
      <c r="C92" s="218"/>
      <c r="D92" s="218"/>
      <c r="E92" s="218"/>
      <c r="F92" s="218"/>
      <c r="G92" s="218"/>
      <c r="H92" s="218"/>
      <c r="I92" s="218"/>
      <c r="J92" s="218"/>
      <c r="K92" s="218"/>
      <c r="L92" s="218"/>
      <c r="M92" s="218"/>
      <c r="N92" s="218"/>
      <c r="O92" s="218"/>
      <c r="P92" s="218"/>
      <c r="Q92" s="218"/>
      <c r="R92" s="218"/>
      <c r="S92" s="218"/>
      <c r="T92" s="218"/>
      <c r="U92" s="218"/>
      <c r="V92" s="218"/>
      <c r="W92" s="218"/>
      <c r="X92" s="218"/>
      <c r="Y92" s="218"/>
      <c r="Z92" s="218"/>
      <c r="AA92" s="218"/>
      <c r="AB92" s="218"/>
      <c r="AC92" s="218"/>
      <c r="AD92" s="218"/>
      <c r="AE92" s="218"/>
      <c r="AF92" s="218"/>
      <c r="AG92" s="218"/>
      <c r="AH92" s="218"/>
      <c r="AI92" s="218"/>
      <c r="AJ92" s="218"/>
      <c r="AK92" s="221"/>
    </row>
    <row r="93" spans="2:37" ht="19.5" customHeight="1" x14ac:dyDescent="0.15">
      <c r="B93" s="218"/>
      <c r="C93" s="218"/>
      <c r="D93" s="218"/>
      <c r="E93" s="218"/>
      <c r="F93" s="218"/>
      <c r="G93" s="218"/>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221"/>
    </row>
    <row r="94" spans="2:37" ht="19.5" customHeight="1" x14ac:dyDescent="0.15">
      <c r="B94" s="218"/>
      <c r="C94" s="218"/>
      <c r="D94" s="218"/>
      <c r="E94" s="218"/>
      <c r="F94" s="218"/>
      <c r="G94" s="218"/>
      <c r="H94" s="218"/>
      <c r="I94" s="218"/>
      <c r="J94" s="218"/>
      <c r="K94" s="218"/>
      <c r="L94" s="218"/>
      <c r="M94" s="218"/>
      <c r="N94" s="218"/>
      <c r="O94" s="218"/>
      <c r="P94" s="218"/>
      <c r="Q94" s="218"/>
      <c r="R94" s="218"/>
      <c r="S94" s="218"/>
      <c r="T94" s="218"/>
      <c r="U94" s="218"/>
      <c r="V94" s="218"/>
      <c r="W94" s="218"/>
      <c r="X94" s="218"/>
      <c r="Y94" s="218"/>
      <c r="Z94" s="218"/>
      <c r="AA94" s="218"/>
      <c r="AB94" s="218"/>
      <c r="AC94" s="218"/>
      <c r="AD94" s="218"/>
      <c r="AE94" s="218"/>
      <c r="AF94" s="218"/>
      <c r="AG94" s="218"/>
      <c r="AH94" s="218"/>
      <c r="AI94" s="218"/>
      <c r="AJ94" s="218"/>
      <c r="AK94" s="221"/>
    </row>
    <row r="95" spans="2:37" ht="19.5" customHeight="1" x14ac:dyDescent="0.15">
      <c r="B95" s="218"/>
      <c r="C95" s="218"/>
      <c r="D95" s="218"/>
      <c r="E95" s="218"/>
      <c r="F95" s="218"/>
      <c r="G95" s="218"/>
      <c r="H95" s="218"/>
      <c r="I95" s="218"/>
      <c r="J95" s="218"/>
      <c r="K95" s="218"/>
      <c r="L95" s="218"/>
      <c r="M95" s="218"/>
      <c r="N95" s="218"/>
      <c r="O95" s="218"/>
      <c r="P95" s="218"/>
      <c r="Q95" s="218"/>
      <c r="R95" s="218"/>
      <c r="S95" s="218"/>
      <c r="T95" s="218"/>
      <c r="U95" s="218"/>
      <c r="V95" s="218"/>
      <c r="W95" s="218"/>
      <c r="X95" s="218"/>
      <c r="Y95" s="218"/>
      <c r="Z95" s="218"/>
      <c r="AA95" s="218"/>
      <c r="AB95" s="218"/>
      <c r="AC95" s="218"/>
      <c r="AD95" s="218"/>
      <c r="AE95" s="218"/>
      <c r="AF95" s="218"/>
      <c r="AG95" s="218"/>
      <c r="AH95" s="218"/>
      <c r="AI95" s="218"/>
      <c r="AJ95" s="218"/>
      <c r="AK95" s="221"/>
    </row>
    <row r="96" spans="2:37" ht="19.5" customHeight="1" x14ac:dyDescent="0.15">
      <c r="B96" s="218"/>
      <c r="C96" s="218"/>
      <c r="D96" s="218"/>
      <c r="E96" s="218"/>
      <c r="F96" s="218"/>
      <c r="G96" s="218"/>
      <c r="H96" s="218"/>
      <c r="I96" s="218"/>
      <c r="J96" s="218"/>
      <c r="K96" s="218"/>
      <c r="L96" s="218"/>
      <c r="M96" s="218"/>
      <c r="N96" s="218"/>
      <c r="O96" s="218"/>
      <c r="P96" s="218"/>
      <c r="Q96" s="218"/>
      <c r="R96" s="218"/>
      <c r="S96" s="218"/>
      <c r="T96" s="218"/>
      <c r="U96" s="218"/>
      <c r="V96" s="218"/>
      <c r="W96" s="218"/>
      <c r="X96" s="218"/>
      <c r="Y96" s="218"/>
      <c r="Z96" s="218"/>
      <c r="AA96" s="218"/>
      <c r="AB96" s="218"/>
      <c r="AC96" s="218"/>
      <c r="AD96" s="218"/>
      <c r="AE96" s="218"/>
      <c r="AF96" s="218"/>
      <c r="AG96" s="218"/>
      <c r="AH96" s="218"/>
      <c r="AI96" s="218"/>
      <c r="AJ96" s="218"/>
      <c r="AK96" s="221"/>
    </row>
    <row r="97" spans="2:37" ht="19.5" customHeight="1" x14ac:dyDescent="0.15">
      <c r="B97" s="218"/>
      <c r="C97" s="218"/>
      <c r="D97" s="218"/>
      <c r="E97" s="218"/>
      <c r="F97" s="218"/>
      <c r="G97" s="218"/>
      <c r="H97" s="218"/>
      <c r="I97" s="218"/>
      <c r="J97" s="218"/>
      <c r="K97" s="218"/>
      <c r="L97" s="218"/>
      <c r="M97" s="218"/>
      <c r="N97" s="218"/>
      <c r="O97" s="218"/>
      <c r="P97" s="218"/>
      <c r="Q97" s="218"/>
      <c r="R97" s="218"/>
      <c r="S97" s="218"/>
      <c r="T97" s="218"/>
      <c r="U97" s="218"/>
      <c r="V97" s="218"/>
      <c r="W97" s="218"/>
      <c r="X97" s="218"/>
      <c r="Y97" s="218"/>
      <c r="Z97" s="218"/>
      <c r="AA97" s="218"/>
      <c r="AB97" s="218"/>
      <c r="AC97" s="218"/>
      <c r="AD97" s="218"/>
      <c r="AE97" s="218"/>
      <c r="AF97" s="218"/>
      <c r="AG97" s="218"/>
      <c r="AH97" s="218"/>
      <c r="AI97" s="218"/>
      <c r="AJ97" s="218"/>
      <c r="AK97" s="221"/>
    </row>
    <row r="98" spans="2:37" ht="19.5" customHeight="1" x14ac:dyDescent="0.15">
      <c r="B98" s="218"/>
      <c r="C98" s="218"/>
      <c r="D98" s="218"/>
      <c r="E98" s="218"/>
      <c r="F98" s="218"/>
      <c r="G98" s="218"/>
      <c r="H98" s="218"/>
      <c r="I98" s="218"/>
      <c r="J98" s="218"/>
      <c r="K98" s="218"/>
      <c r="L98" s="218"/>
      <c r="M98" s="218"/>
      <c r="N98" s="218"/>
      <c r="O98" s="218"/>
      <c r="P98" s="218"/>
      <c r="Q98" s="218"/>
      <c r="R98" s="218"/>
      <c r="S98" s="218"/>
      <c r="T98" s="218"/>
      <c r="U98" s="218"/>
      <c r="V98" s="218"/>
      <c r="W98" s="218"/>
      <c r="X98" s="218"/>
      <c r="Y98" s="218"/>
      <c r="Z98" s="218"/>
      <c r="AA98" s="218"/>
      <c r="AB98" s="218"/>
      <c r="AC98" s="218"/>
      <c r="AD98" s="218"/>
      <c r="AE98" s="218"/>
      <c r="AF98" s="218"/>
      <c r="AG98" s="218"/>
      <c r="AH98" s="218"/>
      <c r="AI98" s="218"/>
      <c r="AJ98" s="218"/>
      <c r="AK98" s="221"/>
    </row>
    <row r="99" spans="2:37" ht="19.5" customHeight="1" x14ac:dyDescent="0.15">
      <c r="B99" s="218"/>
      <c r="C99" s="218"/>
      <c r="D99" s="218"/>
      <c r="E99" s="218"/>
      <c r="F99" s="218"/>
      <c r="G99" s="218"/>
      <c r="H99" s="218"/>
      <c r="I99" s="218"/>
      <c r="J99" s="218"/>
      <c r="K99" s="218"/>
      <c r="L99" s="218"/>
      <c r="M99" s="218"/>
      <c r="N99" s="218"/>
      <c r="O99" s="218"/>
      <c r="P99" s="218"/>
      <c r="Q99" s="218"/>
      <c r="R99" s="218"/>
      <c r="S99" s="218"/>
      <c r="T99" s="218"/>
      <c r="U99" s="218"/>
      <c r="V99" s="218"/>
      <c r="W99" s="218"/>
      <c r="X99" s="218"/>
      <c r="Y99" s="218"/>
      <c r="Z99" s="218"/>
      <c r="AA99" s="218"/>
      <c r="AB99" s="218"/>
      <c r="AC99" s="218"/>
      <c r="AD99" s="218"/>
      <c r="AE99" s="218"/>
      <c r="AF99" s="218"/>
      <c r="AG99" s="218"/>
      <c r="AH99" s="218"/>
      <c r="AI99" s="218"/>
      <c r="AJ99" s="218"/>
      <c r="AK99" s="221"/>
    </row>
    <row r="100" spans="2:37" ht="19.5" customHeight="1" x14ac:dyDescent="0.15">
      <c r="B100" s="218"/>
      <c r="C100" s="218"/>
      <c r="D100" s="218"/>
      <c r="E100" s="218"/>
      <c r="F100" s="218"/>
      <c r="G100" s="218"/>
      <c r="H100" s="218"/>
      <c r="I100" s="218"/>
      <c r="J100" s="218"/>
      <c r="K100" s="218"/>
      <c r="L100" s="218"/>
      <c r="M100" s="218"/>
      <c r="N100" s="218"/>
      <c r="O100" s="218"/>
      <c r="P100" s="218"/>
      <c r="Q100" s="218"/>
      <c r="R100" s="218"/>
      <c r="S100" s="218"/>
      <c r="T100" s="218"/>
      <c r="U100" s="218"/>
      <c r="V100" s="218"/>
      <c r="W100" s="218"/>
      <c r="X100" s="218"/>
      <c r="Y100" s="218"/>
      <c r="Z100" s="218"/>
      <c r="AA100" s="218"/>
      <c r="AB100" s="218"/>
      <c r="AC100" s="218"/>
      <c r="AD100" s="218"/>
      <c r="AE100" s="218"/>
      <c r="AF100" s="218"/>
      <c r="AG100" s="218"/>
      <c r="AH100" s="218"/>
      <c r="AI100" s="218"/>
      <c r="AJ100" s="218"/>
      <c r="AK100" s="221"/>
    </row>
    <row r="101" spans="2:37" ht="19.5" customHeight="1" x14ac:dyDescent="0.15">
      <c r="B101" s="218"/>
      <c r="C101" s="218"/>
      <c r="D101" s="218"/>
      <c r="E101" s="218"/>
      <c r="F101" s="218"/>
      <c r="G101" s="218"/>
      <c r="H101" s="218"/>
      <c r="I101" s="218"/>
      <c r="J101" s="218"/>
      <c r="K101" s="218"/>
      <c r="L101" s="218"/>
      <c r="M101" s="218"/>
      <c r="N101" s="218"/>
      <c r="O101" s="218"/>
      <c r="P101" s="218"/>
      <c r="Q101" s="218"/>
      <c r="R101" s="218"/>
      <c r="S101" s="218"/>
      <c r="T101" s="218"/>
      <c r="U101" s="218"/>
      <c r="V101" s="218"/>
      <c r="W101" s="218"/>
      <c r="X101" s="218"/>
      <c r="Y101" s="218"/>
      <c r="Z101" s="218"/>
      <c r="AA101" s="218"/>
      <c r="AB101" s="218"/>
      <c r="AC101" s="218"/>
      <c r="AD101" s="218"/>
      <c r="AE101" s="218"/>
      <c r="AF101" s="218"/>
      <c r="AG101" s="218"/>
      <c r="AH101" s="218"/>
      <c r="AI101" s="218"/>
      <c r="AJ101" s="218"/>
      <c r="AK101" s="221"/>
    </row>
    <row r="102" spans="2:37" ht="19.5" customHeight="1" x14ac:dyDescent="0.15">
      <c r="B102" s="218"/>
      <c r="C102" s="218"/>
      <c r="D102" s="218"/>
      <c r="E102" s="218"/>
      <c r="F102" s="218"/>
      <c r="G102" s="218"/>
      <c r="H102" s="218"/>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E102" s="218"/>
      <c r="AF102" s="218"/>
      <c r="AG102" s="218"/>
      <c r="AH102" s="218"/>
      <c r="AI102" s="218"/>
      <c r="AJ102" s="218"/>
      <c r="AK102" s="221"/>
    </row>
    <row r="103" spans="2:37" ht="19.5" customHeight="1" x14ac:dyDescent="0.15">
      <c r="B103" s="218"/>
      <c r="C103" s="218"/>
      <c r="D103" s="218"/>
      <c r="E103" s="218"/>
      <c r="F103" s="218"/>
      <c r="G103" s="218"/>
      <c r="H103" s="218"/>
      <c r="I103" s="218"/>
      <c r="J103" s="218"/>
      <c r="K103" s="218"/>
      <c r="L103" s="218"/>
      <c r="M103" s="218"/>
      <c r="N103" s="218"/>
      <c r="O103" s="218"/>
      <c r="P103" s="218"/>
      <c r="Q103" s="218"/>
      <c r="R103" s="218"/>
      <c r="S103" s="218"/>
      <c r="T103" s="218"/>
      <c r="U103" s="218"/>
      <c r="V103" s="218"/>
      <c r="W103" s="218"/>
      <c r="X103" s="218"/>
      <c r="Y103" s="218"/>
      <c r="Z103" s="218"/>
      <c r="AA103" s="218"/>
      <c r="AB103" s="218"/>
      <c r="AC103" s="218"/>
      <c r="AD103" s="218"/>
      <c r="AE103" s="218"/>
      <c r="AF103" s="218"/>
      <c r="AG103" s="218"/>
      <c r="AH103" s="218"/>
      <c r="AI103" s="218"/>
      <c r="AJ103" s="218"/>
      <c r="AK103" s="221"/>
    </row>
    <row r="104" spans="2:37" ht="19.5" customHeight="1" x14ac:dyDescent="0.15">
      <c r="B104" s="218"/>
      <c r="C104" s="218"/>
      <c r="D104" s="218"/>
      <c r="E104" s="218"/>
      <c r="F104" s="218"/>
      <c r="G104" s="218"/>
      <c r="H104" s="218"/>
      <c r="I104" s="218"/>
      <c r="J104" s="218"/>
      <c r="K104" s="218"/>
      <c r="L104" s="218"/>
      <c r="M104" s="218"/>
      <c r="N104" s="218"/>
      <c r="O104" s="218"/>
      <c r="P104" s="218"/>
      <c r="Q104" s="218"/>
      <c r="R104" s="218"/>
      <c r="S104" s="218"/>
      <c r="T104" s="218"/>
      <c r="U104" s="218"/>
      <c r="V104" s="218"/>
      <c r="W104" s="218"/>
      <c r="X104" s="218"/>
      <c r="Y104" s="218"/>
      <c r="Z104" s="218"/>
      <c r="AA104" s="218"/>
      <c r="AB104" s="218"/>
      <c r="AC104" s="218"/>
      <c r="AD104" s="218"/>
      <c r="AE104" s="218"/>
      <c r="AF104" s="218"/>
      <c r="AG104" s="218"/>
      <c r="AH104" s="218"/>
      <c r="AI104" s="218"/>
      <c r="AJ104" s="218"/>
      <c r="AK104" s="221"/>
    </row>
    <row r="105" spans="2:37" ht="19.5" customHeight="1" x14ac:dyDescent="0.15">
      <c r="B105" s="218"/>
      <c r="C105" s="218"/>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8"/>
      <c r="AF105" s="218"/>
      <c r="AG105" s="218"/>
      <c r="AH105" s="218"/>
      <c r="AI105" s="218"/>
      <c r="AJ105" s="218"/>
      <c r="AK105" s="221"/>
    </row>
    <row r="106" spans="2:37" ht="19.5" customHeight="1" x14ac:dyDescent="0.15">
      <c r="B106" s="218"/>
      <c r="C106" s="218"/>
      <c r="D106" s="218"/>
      <c r="E106" s="218"/>
      <c r="F106" s="218"/>
      <c r="G106" s="218"/>
      <c r="H106" s="218"/>
      <c r="I106" s="218"/>
      <c r="J106" s="218"/>
      <c r="K106" s="218"/>
      <c r="L106" s="218"/>
      <c r="M106" s="218"/>
      <c r="N106" s="218"/>
      <c r="O106" s="218"/>
      <c r="P106" s="218"/>
      <c r="Q106" s="218"/>
      <c r="R106" s="218"/>
      <c r="S106" s="218"/>
      <c r="T106" s="218"/>
      <c r="U106" s="218"/>
      <c r="V106" s="218"/>
      <c r="W106" s="218"/>
      <c r="X106" s="218"/>
      <c r="Y106" s="218"/>
      <c r="Z106" s="218"/>
      <c r="AA106" s="218"/>
      <c r="AB106" s="218"/>
      <c r="AC106" s="218"/>
      <c r="AD106" s="218"/>
      <c r="AE106" s="218"/>
      <c r="AF106" s="218"/>
      <c r="AG106" s="218"/>
      <c r="AH106" s="218"/>
      <c r="AI106" s="218"/>
      <c r="AJ106" s="218"/>
      <c r="AK106" s="221"/>
    </row>
    <row r="107" spans="2:37" ht="19.5" customHeight="1" x14ac:dyDescent="0.15">
      <c r="B107" s="218"/>
      <c r="C107" s="218"/>
      <c r="D107" s="218"/>
      <c r="E107" s="218"/>
      <c r="F107" s="218"/>
      <c r="G107" s="218"/>
      <c r="H107" s="218"/>
      <c r="I107" s="218"/>
      <c r="J107" s="218"/>
      <c r="K107" s="218"/>
      <c r="L107" s="218"/>
      <c r="M107" s="218"/>
      <c r="N107" s="218"/>
      <c r="O107" s="218"/>
      <c r="P107" s="218"/>
      <c r="Q107" s="218"/>
      <c r="R107" s="218"/>
      <c r="S107" s="218"/>
      <c r="T107" s="218"/>
      <c r="U107" s="218"/>
      <c r="V107" s="218"/>
      <c r="W107" s="218"/>
      <c r="X107" s="218"/>
      <c r="Y107" s="218"/>
      <c r="Z107" s="218"/>
      <c r="AA107" s="218"/>
      <c r="AB107" s="218"/>
      <c r="AC107" s="218"/>
      <c r="AD107" s="218"/>
      <c r="AE107" s="218"/>
      <c r="AF107" s="218"/>
      <c r="AG107" s="218"/>
      <c r="AH107" s="218"/>
      <c r="AI107" s="218"/>
      <c r="AJ107" s="218"/>
      <c r="AK107" s="221"/>
    </row>
    <row r="108" spans="2:37" ht="19.5" customHeight="1" x14ac:dyDescent="0.15">
      <c r="B108" s="218"/>
      <c r="C108" s="218"/>
      <c r="D108" s="218"/>
      <c r="E108" s="218"/>
      <c r="F108" s="218"/>
      <c r="G108" s="218"/>
      <c r="H108" s="218"/>
      <c r="I108" s="218"/>
      <c r="J108" s="218"/>
      <c r="K108" s="218"/>
      <c r="L108" s="218"/>
      <c r="M108" s="218"/>
      <c r="N108" s="218"/>
      <c r="O108" s="218"/>
      <c r="P108" s="218"/>
      <c r="Q108" s="218"/>
      <c r="R108" s="218"/>
      <c r="S108" s="218"/>
      <c r="T108" s="218"/>
      <c r="U108" s="218"/>
      <c r="V108" s="218"/>
      <c r="W108" s="218"/>
      <c r="X108" s="218"/>
      <c r="Y108" s="218"/>
      <c r="Z108" s="218"/>
      <c r="AA108" s="218"/>
      <c r="AB108" s="218"/>
      <c r="AC108" s="218"/>
      <c r="AD108" s="218"/>
      <c r="AE108" s="218"/>
      <c r="AF108" s="218"/>
      <c r="AG108" s="218"/>
      <c r="AH108" s="218"/>
      <c r="AI108" s="218"/>
      <c r="AJ108" s="218"/>
      <c r="AK108" s="221"/>
    </row>
    <row r="109" spans="2:37" ht="19.5" customHeight="1" x14ac:dyDescent="0.15">
      <c r="B109" s="218"/>
      <c r="C109" s="218"/>
      <c r="D109" s="218"/>
      <c r="E109" s="218"/>
      <c r="F109" s="218"/>
      <c r="G109" s="218"/>
      <c r="H109" s="218"/>
      <c r="I109" s="218"/>
      <c r="J109" s="218"/>
      <c r="K109" s="218"/>
      <c r="L109" s="218"/>
      <c r="M109" s="218"/>
      <c r="N109" s="218"/>
      <c r="O109" s="218"/>
      <c r="P109" s="218"/>
      <c r="Q109" s="218"/>
      <c r="R109" s="218"/>
      <c r="S109" s="218"/>
      <c r="T109" s="218"/>
      <c r="U109" s="218"/>
      <c r="V109" s="218"/>
      <c r="W109" s="218"/>
      <c r="X109" s="218"/>
      <c r="Y109" s="218"/>
      <c r="Z109" s="218"/>
      <c r="AA109" s="218"/>
      <c r="AB109" s="218"/>
      <c r="AC109" s="218"/>
      <c r="AD109" s="218"/>
      <c r="AE109" s="218"/>
      <c r="AF109" s="218"/>
      <c r="AG109" s="218"/>
      <c r="AH109" s="218"/>
      <c r="AI109" s="218"/>
      <c r="AJ109" s="218"/>
      <c r="AK109" s="221"/>
    </row>
    <row r="110" spans="2:37" ht="19.5" customHeight="1" x14ac:dyDescent="0.15">
      <c r="B110" s="218"/>
      <c r="C110" s="218"/>
      <c r="D110" s="218"/>
      <c r="E110" s="218"/>
      <c r="F110" s="218"/>
      <c r="G110" s="218"/>
      <c r="H110" s="218"/>
      <c r="I110" s="218"/>
      <c r="J110" s="218"/>
      <c r="K110" s="218"/>
      <c r="L110" s="218"/>
      <c r="M110" s="218"/>
      <c r="N110" s="218"/>
      <c r="O110" s="218"/>
      <c r="P110" s="218"/>
      <c r="Q110" s="218"/>
      <c r="R110" s="218"/>
      <c r="S110" s="218"/>
      <c r="T110" s="218"/>
      <c r="U110" s="218"/>
      <c r="V110" s="218"/>
      <c r="W110" s="218"/>
      <c r="X110" s="218"/>
      <c r="Y110" s="218"/>
      <c r="Z110" s="218"/>
      <c r="AA110" s="218"/>
      <c r="AB110" s="218"/>
      <c r="AC110" s="218"/>
      <c r="AD110" s="218"/>
      <c r="AE110" s="218"/>
      <c r="AF110" s="218"/>
      <c r="AG110" s="218"/>
      <c r="AH110" s="218"/>
      <c r="AI110" s="218"/>
      <c r="AJ110" s="218"/>
      <c r="AK110" s="221"/>
    </row>
    <row r="111" spans="2:37" ht="19.5" customHeight="1" x14ac:dyDescent="0.15">
      <c r="B111" s="218"/>
      <c r="C111" s="218"/>
      <c r="D111" s="218"/>
      <c r="E111" s="218"/>
      <c r="F111" s="218"/>
      <c r="G111" s="218"/>
      <c r="H111" s="218"/>
      <c r="I111" s="218"/>
      <c r="J111" s="218"/>
      <c r="K111" s="218"/>
      <c r="L111" s="218"/>
      <c r="M111" s="218"/>
      <c r="N111" s="218"/>
      <c r="O111" s="218"/>
      <c r="P111" s="218"/>
      <c r="Q111" s="218"/>
      <c r="R111" s="218"/>
      <c r="S111" s="218"/>
      <c r="T111" s="218"/>
      <c r="U111" s="218"/>
      <c r="V111" s="218"/>
      <c r="W111" s="218"/>
      <c r="X111" s="218"/>
      <c r="Y111" s="218"/>
      <c r="Z111" s="218"/>
      <c r="AA111" s="218"/>
      <c r="AB111" s="218"/>
      <c r="AC111" s="218"/>
      <c r="AD111" s="218"/>
      <c r="AE111" s="218"/>
      <c r="AF111" s="218"/>
      <c r="AG111" s="218"/>
      <c r="AH111" s="218"/>
      <c r="AI111" s="218"/>
      <c r="AJ111" s="218"/>
      <c r="AK111" s="221"/>
    </row>
    <row r="112" spans="2:37" ht="19.5" customHeight="1" x14ac:dyDescent="0.15">
      <c r="B112" s="218"/>
      <c r="C112" s="218"/>
      <c r="D112" s="218"/>
      <c r="E112" s="218"/>
      <c r="F112" s="218"/>
      <c r="G112" s="218"/>
      <c r="H112" s="218"/>
      <c r="I112" s="218"/>
      <c r="J112" s="218"/>
      <c r="K112" s="218"/>
      <c r="L112" s="218"/>
      <c r="M112" s="218"/>
      <c r="N112" s="218"/>
      <c r="O112" s="218"/>
      <c r="P112" s="218"/>
      <c r="Q112" s="218"/>
      <c r="R112" s="218"/>
      <c r="S112" s="218"/>
      <c r="T112" s="218"/>
      <c r="U112" s="218"/>
      <c r="V112" s="218"/>
      <c r="W112" s="218"/>
      <c r="X112" s="218"/>
      <c r="Y112" s="218"/>
      <c r="Z112" s="218"/>
      <c r="AA112" s="218"/>
      <c r="AB112" s="218"/>
      <c r="AC112" s="218"/>
      <c r="AD112" s="218"/>
      <c r="AE112" s="218"/>
      <c r="AF112" s="218"/>
      <c r="AG112" s="218"/>
      <c r="AH112" s="218"/>
      <c r="AI112" s="218"/>
      <c r="AJ112" s="218"/>
      <c r="AK112" s="221"/>
    </row>
    <row r="113" spans="2:37" ht="19.5" customHeight="1" x14ac:dyDescent="0.15">
      <c r="B113" s="218"/>
      <c r="C113" s="218"/>
      <c r="D113" s="218"/>
      <c r="E113" s="218"/>
      <c r="F113" s="218"/>
      <c r="G113" s="218"/>
      <c r="H113" s="218"/>
      <c r="I113" s="218"/>
      <c r="J113" s="218"/>
      <c r="K113" s="218"/>
      <c r="L113" s="218"/>
      <c r="M113" s="218"/>
      <c r="N113" s="218"/>
      <c r="O113" s="218"/>
      <c r="P113" s="218"/>
      <c r="Q113" s="218"/>
      <c r="R113" s="218"/>
      <c r="S113" s="218"/>
      <c r="T113" s="218"/>
      <c r="U113" s="218"/>
      <c r="V113" s="218"/>
      <c r="W113" s="218"/>
      <c r="X113" s="218"/>
      <c r="Y113" s="218"/>
      <c r="Z113" s="218"/>
      <c r="AA113" s="218"/>
      <c r="AB113" s="218"/>
      <c r="AC113" s="218"/>
      <c r="AD113" s="218"/>
      <c r="AE113" s="218"/>
      <c r="AF113" s="218"/>
      <c r="AG113" s="218"/>
      <c r="AH113" s="218"/>
      <c r="AI113" s="218"/>
      <c r="AJ113" s="218"/>
      <c r="AK113" s="221"/>
    </row>
    <row r="114" spans="2:37" ht="19.5" customHeight="1" x14ac:dyDescent="0.15">
      <c r="B114" s="218"/>
      <c r="C114" s="218"/>
      <c r="D114" s="218"/>
      <c r="E114" s="218"/>
      <c r="F114" s="218"/>
      <c r="G114" s="218"/>
      <c r="H114" s="218"/>
      <c r="I114" s="218"/>
      <c r="J114" s="218"/>
      <c r="K114" s="218"/>
      <c r="L114" s="218"/>
      <c r="M114" s="218"/>
      <c r="N114" s="218"/>
      <c r="O114" s="218"/>
      <c r="P114" s="218"/>
      <c r="Q114" s="218"/>
      <c r="R114" s="218"/>
      <c r="S114" s="218"/>
      <c r="T114" s="218"/>
      <c r="U114" s="218"/>
      <c r="V114" s="218"/>
      <c r="W114" s="218"/>
      <c r="X114" s="218"/>
      <c r="Y114" s="218"/>
      <c r="Z114" s="218"/>
      <c r="AA114" s="218"/>
      <c r="AB114" s="218"/>
      <c r="AC114" s="218"/>
      <c r="AD114" s="218"/>
      <c r="AE114" s="218"/>
      <c r="AF114" s="218"/>
      <c r="AG114" s="218"/>
      <c r="AH114" s="218"/>
      <c r="AI114" s="218"/>
      <c r="AJ114" s="218"/>
      <c r="AK114" s="221"/>
    </row>
    <row r="115" spans="2:37" ht="19.5" customHeight="1" x14ac:dyDescent="0.15">
      <c r="B115" s="218"/>
      <c r="C115" s="218"/>
      <c r="D115" s="218"/>
      <c r="E115" s="218"/>
      <c r="F115" s="218"/>
      <c r="G115" s="218"/>
      <c r="H115" s="218"/>
      <c r="I115" s="218"/>
      <c r="J115" s="218"/>
      <c r="K115" s="218"/>
      <c r="L115" s="218"/>
      <c r="M115" s="218"/>
      <c r="N115" s="218"/>
      <c r="O115" s="218"/>
      <c r="P115" s="218"/>
      <c r="Q115" s="218"/>
      <c r="R115" s="218"/>
      <c r="S115" s="218"/>
      <c r="T115" s="218"/>
      <c r="U115" s="218"/>
      <c r="V115" s="218"/>
      <c r="W115" s="218"/>
      <c r="X115" s="218"/>
      <c r="Y115" s="218"/>
      <c r="Z115" s="218"/>
      <c r="AA115" s="218"/>
      <c r="AB115" s="218"/>
      <c r="AC115" s="218"/>
      <c r="AD115" s="218"/>
      <c r="AE115" s="218"/>
      <c r="AF115" s="218"/>
      <c r="AG115" s="218"/>
      <c r="AH115" s="218"/>
      <c r="AI115" s="218"/>
      <c r="AJ115" s="218"/>
      <c r="AK115" s="221"/>
    </row>
    <row r="116" spans="2:37" ht="19.5" customHeight="1" x14ac:dyDescent="0.15">
      <c r="B116" s="218"/>
      <c r="C116" s="218"/>
      <c r="D116" s="218"/>
      <c r="E116" s="218"/>
      <c r="F116" s="218"/>
      <c r="G116" s="218"/>
      <c r="H116" s="218"/>
      <c r="I116" s="218"/>
      <c r="J116" s="218"/>
      <c r="K116" s="218"/>
      <c r="L116" s="218"/>
      <c r="M116" s="218"/>
      <c r="N116" s="218"/>
      <c r="O116" s="218"/>
      <c r="P116" s="218"/>
      <c r="Q116" s="218"/>
      <c r="R116" s="218"/>
      <c r="S116" s="218"/>
      <c r="T116" s="218"/>
      <c r="U116" s="218"/>
      <c r="V116" s="218"/>
      <c r="W116" s="218"/>
      <c r="X116" s="218"/>
      <c r="Y116" s="218"/>
      <c r="Z116" s="218"/>
      <c r="AA116" s="218"/>
      <c r="AB116" s="218"/>
      <c r="AC116" s="218"/>
      <c r="AD116" s="218"/>
      <c r="AE116" s="218"/>
      <c r="AF116" s="218"/>
      <c r="AG116" s="218"/>
      <c r="AH116" s="218"/>
      <c r="AI116" s="218"/>
      <c r="AJ116" s="218"/>
      <c r="AK116" s="221"/>
    </row>
    <row r="117" spans="2:37" ht="19.5" customHeight="1" x14ac:dyDescent="0.15">
      <c r="B117" s="218"/>
      <c r="C117" s="218"/>
      <c r="D117" s="218"/>
      <c r="E117" s="218"/>
      <c r="F117" s="218"/>
      <c r="G117" s="218"/>
      <c r="H117" s="218"/>
      <c r="I117" s="218"/>
      <c r="J117" s="218"/>
      <c r="K117" s="218"/>
      <c r="L117" s="218"/>
      <c r="M117" s="218"/>
      <c r="N117" s="218"/>
      <c r="O117" s="218"/>
      <c r="P117" s="218"/>
      <c r="Q117" s="218"/>
      <c r="R117" s="218"/>
      <c r="S117" s="218"/>
      <c r="T117" s="218"/>
      <c r="U117" s="218"/>
      <c r="V117" s="218"/>
      <c r="W117" s="218"/>
      <c r="X117" s="218"/>
      <c r="Y117" s="218"/>
      <c r="Z117" s="218"/>
      <c r="AA117" s="218"/>
      <c r="AB117" s="218"/>
      <c r="AC117" s="218"/>
      <c r="AD117" s="218"/>
      <c r="AE117" s="218"/>
      <c r="AF117" s="218"/>
      <c r="AG117" s="218"/>
      <c r="AH117" s="218"/>
      <c r="AI117" s="218"/>
      <c r="AJ117" s="218"/>
      <c r="AK117" s="221"/>
    </row>
    <row r="118" spans="2:37" ht="19.5" customHeight="1" x14ac:dyDescent="0.15">
      <c r="B118" s="218"/>
      <c r="C118" s="218"/>
      <c r="D118" s="218"/>
      <c r="E118" s="218"/>
      <c r="F118" s="218"/>
      <c r="G118" s="218"/>
      <c r="H118" s="218"/>
      <c r="I118" s="218"/>
      <c r="J118" s="218"/>
      <c r="K118" s="218"/>
      <c r="L118" s="218"/>
      <c r="M118" s="218"/>
      <c r="N118" s="218"/>
      <c r="O118" s="218"/>
      <c r="P118" s="218"/>
      <c r="Q118" s="218"/>
      <c r="R118" s="218"/>
      <c r="S118" s="218"/>
      <c r="T118" s="218"/>
      <c r="U118" s="218"/>
      <c r="V118" s="218"/>
      <c r="W118" s="218"/>
      <c r="X118" s="218"/>
      <c r="Y118" s="218"/>
      <c r="Z118" s="218"/>
      <c r="AA118" s="218"/>
      <c r="AB118" s="218"/>
      <c r="AC118" s="218"/>
      <c r="AD118" s="218"/>
      <c r="AE118" s="218"/>
      <c r="AF118" s="218"/>
      <c r="AG118" s="218"/>
      <c r="AH118" s="218"/>
      <c r="AI118" s="218"/>
      <c r="AJ118" s="218"/>
      <c r="AK118" s="221"/>
    </row>
    <row r="119" spans="2:37" ht="19.5" customHeight="1" x14ac:dyDescent="0.15">
      <c r="B119" s="218"/>
      <c r="C119" s="218"/>
      <c r="D119" s="218"/>
      <c r="E119" s="218"/>
      <c r="F119" s="218"/>
      <c r="G119" s="218"/>
      <c r="H119" s="218"/>
      <c r="I119" s="218"/>
      <c r="J119" s="218"/>
      <c r="K119" s="218"/>
      <c r="L119" s="218"/>
      <c r="M119" s="218"/>
      <c r="N119" s="218"/>
      <c r="O119" s="218"/>
      <c r="P119" s="218"/>
      <c r="Q119" s="218"/>
      <c r="R119" s="218"/>
      <c r="S119" s="218"/>
      <c r="T119" s="218"/>
      <c r="U119" s="218"/>
      <c r="V119" s="218"/>
      <c r="W119" s="218"/>
      <c r="X119" s="218"/>
      <c r="Y119" s="218"/>
      <c r="Z119" s="218"/>
      <c r="AA119" s="218"/>
      <c r="AB119" s="218"/>
      <c r="AC119" s="218"/>
      <c r="AD119" s="218"/>
      <c r="AE119" s="218"/>
      <c r="AF119" s="218"/>
      <c r="AG119" s="218"/>
      <c r="AH119" s="218"/>
      <c r="AI119" s="218"/>
      <c r="AJ119" s="218"/>
      <c r="AK119" s="221"/>
    </row>
    <row r="120" spans="2:37" ht="19.5" customHeight="1" x14ac:dyDescent="0.15">
      <c r="B120" s="218"/>
      <c r="C120" s="218"/>
      <c r="D120" s="218"/>
      <c r="E120" s="218"/>
      <c r="F120" s="218"/>
      <c r="G120" s="218"/>
      <c r="H120" s="218"/>
      <c r="I120" s="218"/>
      <c r="J120" s="218"/>
      <c r="K120" s="218"/>
      <c r="L120" s="218"/>
      <c r="M120" s="218"/>
      <c r="N120" s="218"/>
      <c r="O120" s="218"/>
      <c r="P120" s="218"/>
      <c r="Q120" s="218"/>
      <c r="R120" s="218"/>
      <c r="S120" s="218"/>
      <c r="T120" s="218"/>
      <c r="U120" s="218"/>
      <c r="V120" s="218"/>
      <c r="W120" s="218"/>
      <c r="X120" s="218"/>
      <c r="Y120" s="218"/>
      <c r="Z120" s="218"/>
      <c r="AA120" s="218"/>
      <c r="AB120" s="218"/>
      <c r="AC120" s="218"/>
      <c r="AD120" s="218"/>
      <c r="AE120" s="218"/>
      <c r="AF120" s="218"/>
      <c r="AG120" s="218"/>
      <c r="AH120" s="218"/>
      <c r="AI120" s="218"/>
      <c r="AJ120" s="218"/>
      <c r="AK120" s="221"/>
    </row>
    <row r="121" spans="2:37" ht="19.5" customHeight="1" x14ac:dyDescent="0.15">
      <c r="B121" s="218"/>
      <c r="C121" s="218"/>
      <c r="D121" s="218"/>
      <c r="E121" s="218"/>
      <c r="F121" s="218"/>
      <c r="G121" s="218"/>
      <c r="H121" s="218"/>
      <c r="I121" s="218"/>
      <c r="J121" s="218"/>
      <c r="K121" s="218"/>
      <c r="L121" s="218"/>
      <c r="M121" s="218"/>
      <c r="N121" s="218"/>
      <c r="O121" s="218"/>
      <c r="P121" s="218"/>
      <c r="Q121" s="218"/>
      <c r="R121" s="218"/>
      <c r="S121" s="218"/>
      <c r="T121" s="218"/>
      <c r="U121" s="218"/>
      <c r="V121" s="218"/>
      <c r="W121" s="218"/>
      <c r="X121" s="218"/>
      <c r="Y121" s="218"/>
      <c r="Z121" s="218"/>
      <c r="AA121" s="218"/>
      <c r="AB121" s="218"/>
      <c r="AC121" s="218"/>
      <c r="AD121" s="218"/>
      <c r="AE121" s="218"/>
      <c r="AF121" s="218"/>
      <c r="AG121" s="218"/>
      <c r="AH121" s="218"/>
      <c r="AI121" s="218"/>
      <c r="AJ121" s="218"/>
      <c r="AK121" s="221"/>
    </row>
    <row r="122" spans="2:37" ht="19.5" customHeight="1" x14ac:dyDescent="0.15">
      <c r="B122" s="218"/>
      <c r="C122" s="218"/>
      <c r="D122" s="218"/>
      <c r="E122" s="218"/>
      <c r="F122" s="218"/>
      <c r="G122" s="218"/>
      <c r="H122" s="218"/>
      <c r="I122" s="218"/>
      <c r="J122" s="218"/>
      <c r="K122" s="218"/>
      <c r="L122" s="218"/>
      <c r="M122" s="218"/>
      <c r="N122" s="218"/>
      <c r="O122" s="218"/>
      <c r="P122" s="218"/>
      <c r="Q122" s="218"/>
      <c r="R122" s="218"/>
      <c r="S122" s="218"/>
      <c r="T122" s="218"/>
      <c r="U122" s="218"/>
      <c r="V122" s="218"/>
      <c r="W122" s="218"/>
      <c r="X122" s="218"/>
      <c r="Y122" s="218"/>
      <c r="Z122" s="218"/>
      <c r="AA122" s="218"/>
      <c r="AB122" s="218"/>
      <c r="AC122" s="218"/>
      <c r="AD122" s="218"/>
      <c r="AE122" s="218"/>
      <c r="AF122" s="218"/>
      <c r="AG122" s="218"/>
      <c r="AH122" s="218"/>
      <c r="AI122" s="218"/>
      <c r="AJ122" s="218"/>
      <c r="AK122" s="221"/>
    </row>
    <row r="123" spans="2:37" ht="19.5" customHeight="1" x14ac:dyDescent="0.15">
      <c r="B123" s="218"/>
      <c r="C123" s="218"/>
      <c r="D123" s="218"/>
      <c r="E123" s="218"/>
      <c r="F123" s="218"/>
      <c r="G123" s="218"/>
      <c r="H123" s="218"/>
      <c r="I123" s="218"/>
      <c r="J123" s="218"/>
      <c r="K123" s="218"/>
      <c r="L123" s="218"/>
      <c r="M123" s="218"/>
      <c r="N123" s="218"/>
      <c r="O123" s="218"/>
      <c r="P123" s="218"/>
      <c r="Q123" s="218"/>
      <c r="R123" s="218"/>
      <c r="S123" s="218"/>
      <c r="T123" s="218"/>
      <c r="U123" s="218"/>
      <c r="V123" s="218"/>
      <c r="W123" s="218"/>
      <c r="X123" s="218"/>
      <c r="Y123" s="218"/>
      <c r="Z123" s="218"/>
      <c r="AA123" s="218"/>
      <c r="AB123" s="218"/>
      <c r="AC123" s="218"/>
      <c r="AD123" s="218"/>
      <c r="AE123" s="218"/>
      <c r="AF123" s="218"/>
      <c r="AG123" s="218"/>
      <c r="AH123" s="218"/>
      <c r="AI123" s="218"/>
      <c r="AJ123" s="218"/>
      <c r="AK123" s="221"/>
    </row>
    <row r="124" spans="2:37" ht="19.5" customHeight="1" x14ac:dyDescent="0.15">
      <c r="B124" s="218"/>
      <c r="C124" s="218"/>
      <c r="D124" s="218"/>
      <c r="E124" s="218"/>
      <c r="F124" s="218"/>
      <c r="G124" s="218"/>
      <c r="H124" s="218"/>
      <c r="I124" s="218"/>
      <c r="J124" s="218"/>
      <c r="K124" s="218"/>
      <c r="L124" s="218"/>
      <c r="M124" s="218"/>
      <c r="N124" s="218"/>
      <c r="O124" s="218"/>
      <c r="P124" s="218"/>
      <c r="Q124" s="218"/>
      <c r="R124" s="218"/>
      <c r="S124" s="218"/>
      <c r="T124" s="218"/>
      <c r="U124" s="218"/>
      <c r="V124" s="218"/>
      <c r="W124" s="218"/>
      <c r="X124" s="218"/>
      <c r="Y124" s="218"/>
      <c r="Z124" s="218"/>
      <c r="AA124" s="218"/>
      <c r="AB124" s="218"/>
      <c r="AC124" s="218"/>
      <c r="AD124" s="218"/>
      <c r="AE124" s="218"/>
      <c r="AF124" s="218"/>
      <c r="AG124" s="218"/>
      <c r="AH124" s="218"/>
      <c r="AI124" s="218"/>
      <c r="AJ124" s="218"/>
      <c r="AK124" s="221"/>
    </row>
    <row r="125" spans="2:37" ht="19.5" customHeight="1" x14ac:dyDescent="0.15">
      <c r="B125" s="218"/>
      <c r="C125" s="218"/>
      <c r="D125" s="218"/>
      <c r="E125" s="218"/>
      <c r="F125" s="218"/>
      <c r="G125" s="218"/>
      <c r="H125" s="218"/>
      <c r="I125" s="218"/>
      <c r="J125" s="218"/>
      <c r="K125" s="218"/>
      <c r="L125" s="218"/>
      <c r="M125" s="218"/>
      <c r="N125" s="218"/>
      <c r="O125" s="218"/>
      <c r="P125" s="218"/>
      <c r="Q125" s="218"/>
      <c r="R125" s="218"/>
      <c r="S125" s="218"/>
      <c r="T125" s="218"/>
      <c r="U125" s="218"/>
      <c r="V125" s="218"/>
      <c r="W125" s="218"/>
      <c r="X125" s="218"/>
      <c r="Y125" s="218"/>
      <c r="Z125" s="218"/>
      <c r="AA125" s="218"/>
      <c r="AB125" s="218"/>
      <c r="AC125" s="218"/>
      <c r="AD125" s="218"/>
      <c r="AE125" s="218"/>
      <c r="AF125" s="218"/>
      <c r="AG125" s="218"/>
      <c r="AH125" s="218"/>
      <c r="AI125" s="218"/>
      <c r="AJ125" s="218"/>
      <c r="AK125" s="221"/>
    </row>
    <row r="126" spans="2:37" ht="19.5" customHeight="1" x14ac:dyDescent="0.15">
      <c r="B126" s="218"/>
      <c r="C126" s="218"/>
      <c r="D126" s="218"/>
      <c r="E126" s="218"/>
      <c r="F126" s="218"/>
      <c r="G126" s="218"/>
      <c r="H126" s="218"/>
      <c r="I126" s="218"/>
      <c r="J126" s="218"/>
      <c r="K126" s="218"/>
      <c r="L126" s="218"/>
      <c r="M126" s="218"/>
      <c r="N126" s="218"/>
      <c r="O126" s="218"/>
      <c r="P126" s="218"/>
      <c r="Q126" s="218"/>
      <c r="R126" s="218"/>
      <c r="S126" s="218"/>
      <c r="T126" s="218"/>
      <c r="U126" s="218"/>
      <c r="V126" s="218"/>
      <c r="W126" s="218"/>
      <c r="X126" s="218"/>
      <c r="Y126" s="218"/>
      <c r="Z126" s="218"/>
      <c r="AA126" s="218"/>
      <c r="AB126" s="218"/>
      <c r="AC126" s="218"/>
      <c r="AD126" s="218"/>
      <c r="AE126" s="218"/>
      <c r="AF126" s="218"/>
      <c r="AG126" s="218"/>
      <c r="AH126" s="218"/>
      <c r="AI126" s="218"/>
      <c r="AJ126" s="218"/>
      <c r="AK126" s="221"/>
    </row>
    <row r="127" spans="2:37" ht="19.5" customHeight="1" x14ac:dyDescent="0.15">
      <c r="B127" s="218"/>
      <c r="C127" s="218"/>
      <c r="D127" s="218"/>
      <c r="E127" s="218"/>
      <c r="F127" s="218"/>
      <c r="G127" s="218"/>
      <c r="H127" s="218"/>
      <c r="I127" s="218"/>
      <c r="J127" s="218"/>
      <c r="K127" s="218"/>
      <c r="L127" s="218"/>
      <c r="M127" s="218"/>
      <c r="N127" s="218"/>
      <c r="O127" s="218"/>
      <c r="P127" s="218"/>
      <c r="Q127" s="218"/>
      <c r="R127" s="218"/>
      <c r="S127" s="218"/>
      <c r="T127" s="218"/>
      <c r="U127" s="218"/>
      <c r="V127" s="218"/>
      <c r="W127" s="218"/>
      <c r="X127" s="218"/>
      <c r="Y127" s="218"/>
      <c r="Z127" s="218"/>
      <c r="AA127" s="218"/>
      <c r="AB127" s="218"/>
      <c r="AC127" s="218"/>
      <c r="AD127" s="218"/>
      <c r="AE127" s="218"/>
      <c r="AF127" s="218"/>
      <c r="AG127" s="218"/>
      <c r="AH127" s="218"/>
      <c r="AI127" s="218"/>
      <c r="AJ127" s="218"/>
      <c r="AK127" s="221"/>
    </row>
    <row r="128" spans="2:37" ht="19.5" customHeight="1" x14ac:dyDescent="0.15">
      <c r="B128" s="218"/>
      <c r="C128" s="218"/>
      <c r="D128" s="218"/>
      <c r="E128" s="218"/>
      <c r="F128" s="218"/>
      <c r="G128" s="218"/>
      <c r="H128" s="218"/>
      <c r="I128" s="218"/>
      <c r="J128" s="218"/>
      <c r="K128" s="218"/>
      <c r="L128" s="218"/>
      <c r="M128" s="218"/>
      <c r="N128" s="218"/>
      <c r="O128" s="218"/>
      <c r="P128" s="218"/>
      <c r="Q128" s="218"/>
      <c r="R128" s="218"/>
      <c r="S128" s="218"/>
      <c r="T128" s="218"/>
      <c r="U128" s="218"/>
      <c r="V128" s="218"/>
      <c r="W128" s="218"/>
      <c r="X128" s="218"/>
      <c r="Y128" s="218"/>
      <c r="Z128" s="218"/>
      <c r="AA128" s="218"/>
      <c r="AB128" s="218"/>
      <c r="AC128" s="218"/>
      <c r="AD128" s="218"/>
      <c r="AE128" s="218"/>
      <c r="AF128" s="218"/>
      <c r="AG128" s="218"/>
      <c r="AH128" s="218"/>
      <c r="AI128" s="218"/>
      <c r="AJ128" s="218"/>
      <c r="AK128" s="221"/>
    </row>
    <row r="129" spans="2:37" ht="19.5" customHeight="1" x14ac:dyDescent="0.15">
      <c r="B129" s="218"/>
      <c r="C129" s="218"/>
      <c r="D129" s="218"/>
      <c r="E129" s="218"/>
      <c r="F129" s="218"/>
      <c r="G129" s="218"/>
      <c r="H129" s="218"/>
      <c r="I129" s="218"/>
      <c r="J129" s="218"/>
      <c r="K129" s="218"/>
      <c r="L129" s="218"/>
      <c r="M129" s="218"/>
      <c r="N129" s="218"/>
      <c r="O129" s="218"/>
      <c r="P129" s="218"/>
      <c r="Q129" s="218"/>
      <c r="R129" s="218"/>
      <c r="S129" s="218"/>
      <c r="T129" s="218"/>
      <c r="U129" s="218"/>
      <c r="V129" s="218"/>
      <c r="W129" s="218"/>
      <c r="X129" s="218"/>
      <c r="Y129" s="218"/>
      <c r="Z129" s="218"/>
      <c r="AA129" s="218"/>
      <c r="AB129" s="218"/>
      <c r="AC129" s="218"/>
      <c r="AD129" s="218"/>
      <c r="AE129" s="218"/>
      <c r="AF129" s="218"/>
      <c r="AG129" s="218"/>
      <c r="AH129" s="218"/>
      <c r="AI129" s="218"/>
      <c r="AJ129" s="218"/>
      <c r="AK129" s="221"/>
    </row>
    <row r="130" spans="2:37" ht="19.5" customHeight="1" x14ac:dyDescent="0.15">
      <c r="B130" s="218"/>
      <c r="C130" s="218"/>
      <c r="D130" s="218"/>
      <c r="E130" s="218"/>
      <c r="F130" s="218"/>
      <c r="G130" s="218"/>
      <c r="H130" s="218"/>
      <c r="I130" s="218"/>
      <c r="J130" s="218"/>
      <c r="K130" s="218"/>
      <c r="L130" s="218"/>
      <c r="M130" s="218"/>
      <c r="N130" s="218"/>
      <c r="O130" s="218"/>
      <c r="P130" s="218"/>
      <c r="Q130" s="218"/>
      <c r="R130" s="218"/>
      <c r="S130" s="218"/>
      <c r="T130" s="218"/>
      <c r="U130" s="218"/>
      <c r="V130" s="218"/>
      <c r="W130" s="218"/>
      <c r="X130" s="218"/>
      <c r="Y130" s="218"/>
      <c r="Z130" s="218"/>
      <c r="AA130" s="218"/>
      <c r="AB130" s="218"/>
      <c r="AC130" s="218"/>
      <c r="AD130" s="218"/>
      <c r="AE130" s="218"/>
      <c r="AF130" s="218"/>
      <c r="AG130" s="218"/>
      <c r="AH130" s="218"/>
      <c r="AI130" s="218"/>
      <c r="AJ130" s="218"/>
      <c r="AK130" s="221"/>
    </row>
    <row r="131" spans="2:37" ht="19.5" customHeight="1" x14ac:dyDescent="0.15">
      <c r="B131" s="218"/>
      <c r="C131" s="218"/>
      <c r="D131" s="218"/>
      <c r="E131" s="218"/>
      <c r="F131" s="218"/>
      <c r="G131" s="218"/>
      <c r="H131" s="218"/>
      <c r="I131" s="218"/>
      <c r="J131" s="218"/>
      <c r="K131" s="218"/>
      <c r="L131" s="218"/>
      <c r="M131" s="218"/>
      <c r="N131" s="218"/>
      <c r="O131" s="218"/>
      <c r="P131" s="218"/>
      <c r="Q131" s="218"/>
      <c r="R131" s="218"/>
      <c r="S131" s="218"/>
      <c r="T131" s="218"/>
      <c r="U131" s="218"/>
      <c r="V131" s="218"/>
      <c r="W131" s="218"/>
      <c r="X131" s="218"/>
      <c r="Y131" s="218"/>
      <c r="Z131" s="218"/>
      <c r="AA131" s="218"/>
      <c r="AB131" s="218"/>
      <c r="AC131" s="218"/>
      <c r="AD131" s="218"/>
      <c r="AE131" s="218"/>
      <c r="AF131" s="218"/>
      <c r="AG131" s="218"/>
      <c r="AH131" s="218"/>
      <c r="AI131" s="218"/>
      <c r="AJ131" s="218"/>
      <c r="AK131" s="221"/>
    </row>
    <row r="132" spans="2:37" ht="19.5" customHeight="1" x14ac:dyDescent="0.15">
      <c r="B132" s="218"/>
      <c r="C132" s="218"/>
      <c r="D132" s="218"/>
      <c r="E132" s="218"/>
      <c r="F132" s="218"/>
      <c r="G132" s="218"/>
      <c r="H132" s="218"/>
      <c r="I132" s="218"/>
      <c r="J132" s="218"/>
      <c r="K132" s="218"/>
      <c r="L132" s="218"/>
      <c r="M132" s="218"/>
      <c r="N132" s="218"/>
      <c r="O132" s="218"/>
      <c r="P132" s="218"/>
      <c r="Q132" s="218"/>
      <c r="R132" s="218"/>
      <c r="S132" s="218"/>
      <c r="T132" s="218"/>
      <c r="U132" s="218"/>
      <c r="V132" s="218"/>
      <c r="W132" s="218"/>
      <c r="X132" s="218"/>
      <c r="Y132" s="218"/>
      <c r="Z132" s="218"/>
      <c r="AA132" s="218"/>
      <c r="AB132" s="218"/>
      <c r="AC132" s="218"/>
      <c r="AD132" s="218"/>
      <c r="AE132" s="218"/>
      <c r="AF132" s="218"/>
      <c r="AG132" s="218"/>
      <c r="AH132" s="218"/>
      <c r="AI132" s="218"/>
      <c r="AJ132" s="218"/>
      <c r="AK132" s="221"/>
    </row>
    <row r="133" spans="2:37" ht="19.5" customHeight="1" x14ac:dyDescent="0.15">
      <c r="B133" s="218"/>
      <c r="C133" s="218"/>
      <c r="D133" s="218"/>
      <c r="E133" s="218"/>
      <c r="F133" s="218"/>
      <c r="G133" s="218"/>
      <c r="H133" s="218"/>
      <c r="I133" s="218"/>
      <c r="J133" s="218"/>
      <c r="K133" s="218"/>
      <c r="L133" s="218"/>
      <c r="M133" s="218"/>
      <c r="N133" s="218"/>
      <c r="O133" s="218"/>
      <c r="P133" s="218"/>
      <c r="Q133" s="218"/>
      <c r="R133" s="218"/>
      <c r="S133" s="218"/>
      <c r="T133" s="218"/>
      <c r="U133" s="218"/>
      <c r="V133" s="218"/>
      <c r="W133" s="218"/>
      <c r="X133" s="218"/>
      <c r="Y133" s="218"/>
      <c r="Z133" s="218"/>
      <c r="AA133" s="218"/>
      <c r="AB133" s="218"/>
      <c r="AC133" s="218"/>
      <c r="AD133" s="218"/>
      <c r="AE133" s="218"/>
      <c r="AF133" s="218"/>
      <c r="AG133" s="218"/>
      <c r="AH133" s="218"/>
      <c r="AI133" s="218"/>
      <c r="AJ133" s="218"/>
      <c r="AK133" s="221"/>
    </row>
    <row r="134" spans="2:37" ht="19.5" customHeight="1" x14ac:dyDescent="0.15">
      <c r="B134" s="218"/>
      <c r="C134" s="218"/>
      <c r="D134" s="218"/>
      <c r="E134" s="218"/>
      <c r="F134" s="218"/>
      <c r="G134" s="218"/>
      <c r="H134" s="218"/>
      <c r="I134" s="218"/>
      <c r="J134" s="218"/>
      <c r="K134" s="218"/>
      <c r="L134" s="218"/>
      <c r="M134" s="218"/>
      <c r="N134" s="218"/>
      <c r="O134" s="218"/>
      <c r="P134" s="218"/>
      <c r="Q134" s="218"/>
      <c r="R134" s="218"/>
      <c r="S134" s="218"/>
      <c r="T134" s="218"/>
      <c r="U134" s="218"/>
      <c r="V134" s="218"/>
      <c r="W134" s="218"/>
      <c r="X134" s="218"/>
      <c r="Y134" s="218"/>
      <c r="Z134" s="218"/>
      <c r="AA134" s="218"/>
      <c r="AB134" s="218"/>
      <c r="AC134" s="218"/>
      <c r="AD134" s="218"/>
      <c r="AE134" s="218"/>
      <c r="AF134" s="218"/>
      <c r="AG134" s="218"/>
      <c r="AH134" s="218"/>
      <c r="AI134" s="218"/>
      <c r="AJ134" s="218"/>
      <c r="AK134" s="221"/>
    </row>
    <row r="135" spans="2:37" ht="19.5" customHeight="1" x14ac:dyDescent="0.15">
      <c r="B135" s="218"/>
      <c r="C135" s="218"/>
      <c r="D135" s="218"/>
      <c r="E135" s="218"/>
      <c r="F135" s="218"/>
      <c r="G135" s="218"/>
      <c r="H135" s="218"/>
      <c r="I135" s="218"/>
      <c r="J135" s="218"/>
      <c r="K135" s="218"/>
      <c r="L135" s="218"/>
      <c r="M135" s="218"/>
      <c r="N135" s="218"/>
      <c r="O135" s="218"/>
      <c r="P135" s="218"/>
      <c r="Q135" s="218"/>
      <c r="R135" s="218"/>
      <c r="S135" s="218"/>
      <c r="T135" s="218"/>
      <c r="U135" s="218"/>
      <c r="V135" s="218"/>
      <c r="W135" s="218"/>
      <c r="X135" s="218"/>
      <c r="Y135" s="218"/>
      <c r="Z135" s="218"/>
      <c r="AA135" s="218"/>
      <c r="AB135" s="218"/>
      <c r="AC135" s="218"/>
      <c r="AD135" s="218"/>
      <c r="AE135" s="218"/>
      <c r="AF135" s="218"/>
      <c r="AG135" s="218"/>
      <c r="AH135" s="218"/>
      <c r="AI135" s="218"/>
      <c r="AJ135" s="218"/>
      <c r="AK135" s="221"/>
    </row>
    <row r="136" spans="2:37" ht="19.5" customHeight="1" x14ac:dyDescent="0.15">
      <c r="B136" s="218"/>
      <c r="C136" s="218"/>
      <c r="D136" s="218"/>
      <c r="E136" s="218"/>
      <c r="F136" s="218"/>
      <c r="G136" s="218"/>
      <c r="H136" s="218"/>
      <c r="I136" s="218"/>
      <c r="J136" s="218"/>
      <c r="K136" s="218"/>
      <c r="L136" s="218"/>
      <c r="M136" s="218"/>
      <c r="N136" s="218"/>
      <c r="O136" s="218"/>
      <c r="P136" s="218"/>
      <c r="Q136" s="218"/>
      <c r="R136" s="218"/>
      <c r="S136" s="218"/>
      <c r="T136" s="218"/>
      <c r="U136" s="218"/>
      <c r="V136" s="218"/>
      <c r="W136" s="218"/>
      <c r="X136" s="218"/>
      <c r="Y136" s="218"/>
      <c r="Z136" s="218"/>
      <c r="AA136" s="218"/>
      <c r="AB136" s="218"/>
      <c r="AC136" s="218"/>
      <c r="AD136" s="218"/>
      <c r="AE136" s="218"/>
      <c r="AF136" s="218"/>
      <c r="AG136" s="218"/>
      <c r="AH136" s="218"/>
      <c r="AI136" s="218"/>
      <c r="AJ136" s="218"/>
      <c r="AK136" s="221"/>
    </row>
    <row r="137" spans="2:37" ht="19.5" customHeight="1" x14ac:dyDescent="0.15">
      <c r="B137" s="218"/>
      <c r="C137" s="218"/>
      <c r="D137" s="218"/>
      <c r="E137" s="218"/>
      <c r="F137" s="218"/>
      <c r="G137" s="218"/>
      <c r="H137" s="218"/>
      <c r="I137" s="218"/>
      <c r="J137" s="218"/>
      <c r="K137" s="218"/>
      <c r="L137" s="218"/>
      <c r="M137" s="218"/>
      <c r="N137" s="218"/>
      <c r="O137" s="218"/>
      <c r="P137" s="218"/>
      <c r="Q137" s="218"/>
      <c r="R137" s="218"/>
      <c r="S137" s="218"/>
      <c r="T137" s="218"/>
      <c r="U137" s="218"/>
      <c r="V137" s="218"/>
      <c r="W137" s="218"/>
      <c r="X137" s="218"/>
      <c r="Y137" s="218"/>
      <c r="Z137" s="218"/>
      <c r="AA137" s="218"/>
      <c r="AB137" s="218"/>
      <c r="AC137" s="218"/>
      <c r="AD137" s="218"/>
      <c r="AE137" s="218"/>
      <c r="AF137" s="218"/>
      <c r="AG137" s="218"/>
      <c r="AH137" s="218"/>
      <c r="AI137" s="218"/>
      <c r="AJ137" s="218"/>
      <c r="AK137" s="221"/>
    </row>
    <row r="138" spans="2:37" ht="19.5" customHeight="1" x14ac:dyDescent="0.15">
      <c r="B138" s="218"/>
      <c r="C138" s="218"/>
      <c r="D138" s="218"/>
      <c r="E138" s="218"/>
      <c r="F138" s="218"/>
      <c r="G138" s="218"/>
      <c r="H138" s="218"/>
      <c r="I138" s="218"/>
      <c r="J138" s="218"/>
      <c r="K138" s="218"/>
      <c r="L138" s="218"/>
      <c r="M138" s="218"/>
      <c r="N138" s="218"/>
      <c r="O138" s="218"/>
      <c r="P138" s="218"/>
      <c r="Q138" s="218"/>
      <c r="R138" s="218"/>
      <c r="S138" s="218"/>
      <c r="T138" s="218"/>
      <c r="U138" s="218"/>
      <c r="V138" s="218"/>
      <c r="W138" s="218"/>
      <c r="X138" s="218"/>
      <c r="Y138" s="218"/>
      <c r="Z138" s="218"/>
      <c r="AA138" s="218"/>
      <c r="AB138" s="218"/>
      <c r="AC138" s="218"/>
      <c r="AD138" s="218"/>
      <c r="AE138" s="218"/>
      <c r="AF138" s="218"/>
      <c r="AG138" s="218"/>
      <c r="AH138" s="218"/>
      <c r="AI138" s="218"/>
      <c r="AJ138" s="218"/>
      <c r="AK138" s="221"/>
    </row>
    <row r="139" spans="2:37" ht="19.5" customHeight="1" x14ac:dyDescent="0.15">
      <c r="B139" s="218"/>
      <c r="C139" s="218"/>
      <c r="D139" s="218"/>
      <c r="E139" s="218"/>
      <c r="F139" s="218"/>
      <c r="G139" s="218"/>
      <c r="H139" s="218"/>
      <c r="I139" s="218"/>
      <c r="J139" s="218"/>
      <c r="K139" s="218"/>
      <c r="L139" s="218"/>
      <c r="M139" s="218"/>
      <c r="N139" s="218"/>
      <c r="O139" s="218"/>
      <c r="P139" s="218"/>
      <c r="Q139" s="218"/>
      <c r="R139" s="218"/>
      <c r="S139" s="218"/>
      <c r="T139" s="218"/>
      <c r="U139" s="218"/>
      <c r="V139" s="218"/>
      <c r="W139" s="218"/>
      <c r="X139" s="218"/>
      <c r="Y139" s="218"/>
      <c r="Z139" s="218"/>
      <c r="AA139" s="218"/>
      <c r="AB139" s="218"/>
      <c r="AC139" s="218"/>
      <c r="AD139" s="218"/>
      <c r="AE139" s="218"/>
      <c r="AF139" s="218"/>
      <c r="AG139" s="218"/>
      <c r="AH139" s="218"/>
      <c r="AI139" s="218"/>
      <c r="AJ139" s="218"/>
      <c r="AK139" s="221"/>
    </row>
    <row r="140" spans="2:37" ht="19.5" customHeight="1" x14ac:dyDescent="0.15">
      <c r="B140" s="218"/>
      <c r="C140" s="218"/>
      <c r="D140" s="218"/>
      <c r="E140" s="218"/>
      <c r="F140" s="218"/>
      <c r="G140" s="218"/>
      <c r="H140" s="218"/>
      <c r="I140" s="218"/>
      <c r="J140" s="218"/>
      <c r="K140" s="218"/>
      <c r="L140" s="218"/>
      <c r="M140" s="218"/>
      <c r="N140" s="218"/>
      <c r="O140" s="218"/>
      <c r="P140" s="218"/>
      <c r="Q140" s="218"/>
      <c r="R140" s="218"/>
      <c r="S140" s="218"/>
      <c r="T140" s="218"/>
      <c r="U140" s="218"/>
      <c r="V140" s="218"/>
      <c r="W140" s="218"/>
      <c r="X140" s="218"/>
      <c r="Y140" s="218"/>
      <c r="Z140" s="218"/>
      <c r="AA140" s="218"/>
      <c r="AB140" s="218"/>
      <c r="AC140" s="218"/>
      <c r="AD140" s="218"/>
      <c r="AE140" s="218"/>
      <c r="AF140" s="218"/>
      <c r="AG140" s="218"/>
      <c r="AH140" s="218"/>
      <c r="AI140" s="218"/>
      <c r="AJ140" s="218"/>
      <c r="AK140" s="221"/>
    </row>
    <row r="141" spans="2:37" ht="19.5" customHeight="1" x14ac:dyDescent="0.15">
      <c r="B141" s="218"/>
      <c r="C141" s="218"/>
      <c r="D141" s="218"/>
      <c r="E141" s="218"/>
      <c r="F141" s="218"/>
      <c r="G141" s="218"/>
      <c r="H141" s="218"/>
      <c r="I141" s="218"/>
      <c r="J141" s="218"/>
      <c r="K141" s="218"/>
      <c r="L141" s="218"/>
      <c r="M141" s="218"/>
      <c r="N141" s="218"/>
      <c r="O141" s="218"/>
      <c r="P141" s="218"/>
      <c r="Q141" s="218"/>
      <c r="R141" s="218"/>
      <c r="S141" s="218"/>
      <c r="T141" s="218"/>
      <c r="U141" s="218"/>
      <c r="V141" s="218"/>
      <c r="W141" s="218"/>
      <c r="X141" s="218"/>
      <c r="Y141" s="218"/>
      <c r="Z141" s="218"/>
      <c r="AA141" s="218"/>
      <c r="AB141" s="218"/>
      <c r="AC141" s="218"/>
      <c r="AD141" s="218"/>
      <c r="AE141" s="218"/>
      <c r="AF141" s="218"/>
      <c r="AG141" s="218"/>
      <c r="AH141" s="218"/>
      <c r="AI141" s="218"/>
      <c r="AJ141" s="218"/>
      <c r="AK141" s="221"/>
    </row>
    <row r="142" spans="2:37" ht="19.5" customHeight="1" x14ac:dyDescent="0.15">
      <c r="B142" s="218"/>
      <c r="C142" s="218"/>
      <c r="D142" s="218"/>
      <c r="E142" s="218"/>
      <c r="F142" s="218"/>
      <c r="G142" s="218"/>
      <c r="H142" s="218"/>
      <c r="I142" s="218"/>
      <c r="J142" s="218"/>
      <c r="K142" s="218"/>
      <c r="L142" s="218"/>
      <c r="M142" s="218"/>
      <c r="N142" s="218"/>
      <c r="O142" s="218"/>
      <c r="P142" s="218"/>
      <c r="Q142" s="218"/>
      <c r="R142" s="218"/>
      <c r="S142" s="218"/>
      <c r="T142" s="218"/>
      <c r="U142" s="218"/>
      <c r="V142" s="218"/>
      <c r="W142" s="218"/>
      <c r="X142" s="218"/>
      <c r="Y142" s="218"/>
      <c r="Z142" s="218"/>
      <c r="AA142" s="218"/>
      <c r="AB142" s="218"/>
      <c r="AC142" s="218"/>
      <c r="AD142" s="218"/>
      <c r="AE142" s="218"/>
      <c r="AF142" s="218"/>
      <c r="AG142" s="218"/>
      <c r="AH142" s="218"/>
      <c r="AI142" s="218"/>
      <c r="AJ142" s="218"/>
      <c r="AK142" s="221"/>
    </row>
    <row r="143" spans="2:37" ht="19.5" customHeight="1" x14ac:dyDescent="0.15">
      <c r="B143" s="218"/>
      <c r="C143" s="218"/>
      <c r="D143" s="218"/>
      <c r="E143" s="218"/>
      <c r="F143" s="218"/>
      <c r="G143" s="218"/>
      <c r="H143" s="218"/>
      <c r="I143" s="218"/>
      <c r="J143" s="218"/>
      <c r="K143" s="218"/>
      <c r="L143" s="218"/>
      <c r="M143" s="218"/>
      <c r="N143" s="218"/>
      <c r="O143" s="218"/>
      <c r="P143" s="218"/>
      <c r="Q143" s="218"/>
      <c r="R143" s="218"/>
      <c r="S143" s="218"/>
      <c r="T143" s="218"/>
      <c r="U143" s="218"/>
      <c r="V143" s="218"/>
      <c r="W143" s="218"/>
      <c r="X143" s="218"/>
      <c r="Y143" s="218"/>
      <c r="Z143" s="218"/>
      <c r="AA143" s="218"/>
      <c r="AB143" s="218"/>
      <c r="AC143" s="218"/>
      <c r="AD143" s="218"/>
      <c r="AE143" s="218"/>
      <c r="AF143" s="218"/>
      <c r="AG143" s="218"/>
      <c r="AH143" s="218"/>
      <c r="AI143" s="218"/>
      <c r="AJ143" s="218"/>
      <c r="AK143" s="221"/>
    </row>
    <row r="144" spans="2:37" ht="19.5" customHeight="1" x14ac:dyDescent="0.15">
      <c r="B144" s="218"/>
      <c r="C144" s="218"/>
      <c r="D144" s="218"/>
      <c r="E144" s="218"/>
      <c r="F144" s="218"/>
      <c r="G144" s="218"/>
      <c r="H144" s="218"/>
      <c r="I144" s="218"/>
      <c r="J144" s="218"/>
      <c r="K144" s="218"/>
      <c r="L144" s="218"/>
      <c r="M144" s="218"/>
      <c r="N144" s="218"/>
      <c r="O144" s="218"/>
      <c r="P144" s="218"/>
      <c r="Q144" s="218"/>
      <c r="R144" s="218"/>
      <c r="S144" s="218"/>
      <c r="T144" s="218"/>
      <c r="U144" s="218"/>
      <c r="V144" s="218"/>
      <c r="W144" s="218"/>
      <c r="X144" s="218"/>
      <c r="Y144" s="218"/>
      <c r="Z144" s="218"/>
      <c r="AA144" s="218"/>
      <c r="AB144" s="218"/>
      <c r="AC144" s="218"/>
      <c r="AD144" s="218"/>
      <c r="AE144" s="218"/>
      <c r="AF144" s="218"/>
      <c r="AG144" s="218"/>
      <c r="AH144" s="218"/>
      <c r="AI144" s="218"/>
      <c r="AJ144" s="218"/>
      <c r="AK144" s="221"/>
    </row>
    <row r="145" spans="2:37" ht="19.5" customHeight="1" x14ac:dyDescent="0.15">
      <c r="B145" s="218"/>
      <c r="C145" s="218"/>
      <c r="D145" s="218"/>
      <c r="E145" s="218"/>
      <c r="F145" s="218"/>
      <c r="G145" s="218"/>
      <c r="H145" s="218"/>
      <c r="I145" s="218"/>
      <c r="J145" s="218"/>
      <c r="K145" s="218"/>
      <c r="L145" s="218"/>
      <c r="M145" s="218"/>
      <c r="N145" s="218"/>
      <c r="O145" s="218"/>
      <c r="P145" s="218"/>
      <c r="Q145" s="218"/>
      <c r="R145" s="218"/>
      <c r="S145" s="218"/>
      <c r="T145" s="218"/>
      <c r="U145" s="218"/>
      <c r="V145" s="218"/>
      <c r="W145" s="218"/>
      <c r="X145" s="218"/>
      <c r="Y145" s="218"/>
      <c r="Z145" s="218"/>
      <c r="AA145" s="218"/>
      <c r="AB145" s="218"/>
      <c r="AC145" s="218"/>
      <c r="AD145" s="218"/>
      <c r="AE145" s="218"/>
      <c r="AF145" s="218"/>
      <c r="AG145" s="218"/>
      <c r="AH145" s="218"/>
      <c r="AI145" s="218"/>
      <c r="AJ145" s="218"/>
      <c r="AK145" s="221"/>
    </row>
    <row r="146" spans="2:37" ht="19.5" customHeight="1" x14ac:dyDescent="0.15">
      <c r="B146" s="218"/>
      <c r="C146" s="218"/>
      <c r="D146" s="218"/>
      <c r="E146" s="218"/>
      <c r="F146" s="218"/>
      <c r="G146" s="218"/>
      <c r="H146" s="218"/>
      <c r="I146" s="218"/>
      <c r="J146" s="218"/>
      <c r="K146" s="218"/>
      <c r="L146" s="218"/>
      <c r="M146" s="218"/>
      <c r="N146" s="218"/>
      <c r="O146" s="218"/>
      <c r="P146" s="218"/>
      <c r="Q146" s="218"/>
      <c r="R146" s="218"/>
      <c r="S146" s="218"/>
      <c r="T146" s="218"/>
      <c r="U146" s="218"/>
      <c r="V146" s="218"/>
      <c r="W146" s="218"/>
      <c r="X146" s="218"/>
      <c r="Y146" s="218"/>
      <c r="Z146" s="218"/>
      <c r="AA146" s="218"/>
      <c r="AB146" s="218"/>
      <c r="AC146" s="218"/>
      <c r="AD146" s="218"/>
      <c r="AE146" s="218"/>
      <c r="AF146" s="218"/>
      <c r="AG146" s="218"/>
      <c r="AH146" s="218"/>
      <c r="AI146" s="218"/>
      <c r="AJ146" s="218"/>
      <c r="AK146" s="221"/>
    </row>
    <row r="147" spans="2:37" ht="19.5" customHeight="1" x14ac:dyDescent="0.15">
      <c r="B147" s="218"/>
      <c r="C147" s="218"/>
      <c r="D147" s="218"/>
      <c r="E147" s="218"/>
      <c r="F147" s="218"/>
      <c r="G147" s="218"/>
      <c r="H147" s="218"/>
      <c r="I147" s="218"/>
      <c r="J147" s="218"/>
      <c r="K147" s="218"/>
      <c r="L147" s="218"/>
      <c r="M147" s="218"/>
      <c r="N147" s="218"/>
      <c r="O147" s="218"/>
      <c r="P147" s="218"/>
      <c r="Q147" s="218"/>
      <c r="R147" s="218"/>
      <c r="S147" s="218"/>
      <c r="T147" s="218"/>
      <c r="U147" s="218"/>
      <c r="V147" s="218"/>
      <c r="W147" s="218"/>
      <c r="X147" s="218"/>
      <c r="Y147" s="218"/>
      <c r="Z147" s="218"/>
      <c r="AA147" s="218"/>
      <c r="AB147" s="218"/>
      <c r="AC147" s="218"/>
      <c r="AD147" s="218"/>
      <c r="AE147" s="218"/>
      <c r="AF147" s="218"/>
      <c r="AG147" s="218"/>
      <c r="AH147" s="218"/>
      <c r="AI147" s="218"/>
      <c r="AJ147" s="218"/>
      <c r="AK147" s="221"/>
    </row>
    <row r="148" spans="2:37" ht="19.5" customHeight="1" x14ac:dyDescent="0.15">
      <c r="B148" s="218"/>
      <c r="C148" s="218"/>
      <c r="D148" s="218"/>
      <c r="E148" s="218"/>
      <c r="F148" s="218"/>
      <c r="G148" s="218"/>
      <c r="H148" s="218"/>
      <c r="I148" s="218"/>
      <c r="J148" s="218"/>
      <c r="K148" s="218"/>
      <c r="L148" s="218"/>
      <c r="M148" s="218"/>
      <c r="N148" s="218"/>
      <c r="O148" s="218"/>
      <c r="P148" s="218"/>
      <c r="Q148" s="218"/>
      <c r="R148" s="218"/>
      <c r="S148" s="218"/>
      <c r="T148" s="218"/>
      <c r="U148" s="218"/>
      <c r="V148" s="218"/>
      <c r="W148" s="218"/>
      <c r="X148" s="218"/>
      <c r="Y148" s="218"/>
      <c r="Z148" s="218"/>
      <c r="AA148" s="218"/>
      <c r="AB148" s="218"/>
      <c r="AC148" s="218"/>
      <c r="AD148" s="218"/>
      <c r="AE148" s="218"/>
      <c r="AF148" s="218"/>
      <c r="AG148" s="218"/>
      <c r="AH148" s="218"/>
      <c r="AI148" s="218"/>
      <c r="AJ148" s="218"/>
      <c r="AK148" s="221"/>
    </row>
    <row r="149" spans="2:37" ht="19.5" customHeight="1" x14ac:dyDescent="0.15">
      <c r="B149" s="218"/>
      <c r="C149" s="218"/>
      <c r="D149" s="218"/>
      <c r="E149" s="218"/>
      <c r="F149" s="218"/>
      <c r="G149" s="218"/>
      <c r="H149" s="218"/>
      <c r="I149" s="218"/>
      <c r="J149" s="218"/>
      <c r="K149" s="218"/>
      <c r="L149" s="218"/>
      <c r="M149" s="218"/>
      <c r="N149" s="218"/>
      <c r="O149" s="218"/>
      <c r="P149" s="218"/>
      <c r="Q149" s="218"/>
      <c r="R149" s="218"/>
      <c r="S149" s="218"/>
      <c r="T149" s="218"/>
      <c r="U149" s="218"/>
      <c r="V149" s="218"/>
      <c r="W149" s="218"/>
      <c r="X149" s="218"/>
      <c r="Y149" s="218"/>
      <c r="Z149" s="218"/>
      <c r="AA149" s="218"/>
      <c r="AB149" s="218"/>
      <c r="AC149" s="218"/>
      <c r="AD149" s="218"/>
      <c r="AE149" s="218"/>
      <c r="AF149" s="218"/>
      <c r="AG149" s="218"/>
      <c r="AH149" s="218"/>
      <c r="AI149" s="218"/>
      <c r="AJ149" s="218"/>
      <c r="AK149" s="221"/>
    </row>
    <row r="150" spans="2:37" ht="19.5" customHeight="1" x14ac:dyDescent="0.15">
      <c r="B150" s="218"/>
      <c r="C150" s="218"/>
      <c r="D150" s="218"/>
      <c r="E150" s="218"/>
      <c r="F150" s="218"/>
      <c r="G150" s="218"/>
      <c r="H150" s="218"/>
      <c r="I150" s="218"/>
      <c r="J150" s="218"/>
      <c r="K150" s="218"/>
      <c r="L150" s="218"/>
      <c r="M150" s="218"/>
      <c r="N150" s="218"/>
      <c r="O150" s="218"/>
      <c r="P150" s="218"/>
      <c r="Q150" s="218"/>
      <c r="R150" s="218"/>
      <c r="S150" s="218"/>
      <c r="T150" s="218"/>
      <c r="U150" s="218"/>
      <c r="V150" s="218"/>
      <c r="W150" s="218"/>
      <c r="X150" s="218"/>
      <c r="Y150" s="218"/>
      <c r="Z150" s="218"/>
      <c r="AA150" s="218"/>
      <c r="AB150" s="218"/>
      <c r="AC150" s="218"/>
      <c r="AD150" s="218"/>
      <c r="AE150" s="218"/>
      <c r="AF150" s="218"/>
      <c r="AG150" s="218"/>
      <c r="AH150" s="218"/>
      <c r="AI150" s="218"/>
      <c r="AJ150" s="218"/>
      <c r="AK150" s="221"/>
    </row>
    <row r="151" spans="2:37" ht="19.5" customHeight="1" x14ac:dyDescent="0.15">
      <c r="B151" s="218"/>
      <c r="C151" s="218"/>
      <c r="D151" s="218"/>
      <c r="E151" s="218"/>
      <c r="F151" s="218"/>
      <c r="G151" s="218"/>
      <c r="H151" s="218"/>
      <c r="I151" s="218"/>
      <c r="J151" s="218"/>
      <c r="K151" s="218"/>
      <c r="L151" s="218"/>
      <c r="M151" s="218"/>
      <c r="N151" s="218"/>
      <c r="O151" s="218"/>
      <c r="P151" s="218"/>
      <c r="Q151" s="218"/>
      <c r="R151" s="218"/>
      <c r="S151" s="218"/>
      <c r="T151" s="218"/>
      <c r="U151" s="218"/>
      <c r="V151" s="218"/>
      <c r="W151" s="218"/>
      <c r="X151" s="218"/>
      <c r="Y151" s="218"/>
      <c r="Z151" s="218"/>
      <c r="AA151" s="218"/>
      <c r="AB151" s="218"/>
      <c r="AC151" s="218"/>
      <c r="AD151" s="218"/>
      <c r="AE151" s="218"/>
      <c r="AF151" s="218"/>
      <c r="AG151" s="218"/>
      <c r="AH151" s="218"/>
      <c r="AI151" s="218"/>
      <c r="AJ151" s="218"/>
      <c r="AK151" s="221"/>
    </row>
    <row r="152" spans="2:37" ht="19.5" customHeight="1" x14ac:dyDescent="0.15">
      <c r="B152" s="218"/>
      <c r="C152" s="218"/>
      <c r="D152" s="218"/>
      <c r="E152" s="218"/>
      <c r="F152" s="218"/>
      <c r="G152" s="218"/>
      <c r="H152" s="218"/>
      <c r="I152" s="218"/>
      <c r="J152" s="218"/>
      <c r="K152" s="218"/>
      <c r="L152" s="218"/>
      <c r="M152" s="218"/>
      <c r="N152" s="218"/>
      <c r="O152" s="218"/>
      <c r="P152" s="218"/>
      <c r="Q152" s="218"/>
      <c r="R152" s="218"/>
      <c r="S152" s="218"/>
      <c r="T152" s="218"/>
      <c r="U152" s="218"/>
      <c r="V152" s="218"/>
      <c r="W152" s="218"/>
      <c r="X152" s="218"/>
      <c r="Y152" s="218"/>
      <c r="Z152" s="218"/>
      <c r="AA152" s="218"/>
      <c r="AB152" s="218"/>
      <c r="AC152" s="218"/>
      <c r="AD152" s="218"/>
      <c r="AE152" s="218"/>
      <c r="AF152" s="218"/>
      <c r="AG152" s="218"/>
      <c r="AH152" s="218"/>
      <c r="AI152" s="218"/>
      <c r="AJ152" s="218"/>
      <c r="AK152" s="221"/>
    </row>
    <row r="153" spans="2:37" ht="19.5" customHeight="1" x14ac:dyDescent="0.15">
      <c r="B153" s="218"/>
      <c r="C153" s="218"/>
      <c r="D153" s="218"/>
      <c r="E153" s="218"/>
      <c r="F153" s="218"/>
      <c r="G153" s="218"/>
      <c r="H153" s="218"/>
      <c r="I153" s="218"/>
      <c r="J153" s="218"/>
      <c r="K153" s="218"/>
      <c r="L153" s="218"/>
      <c r="M153" s="218"/>
      <c r="N153" s="218"/>
      <c r="O153" s="218"/>
      <c r="P153" s="218"/>
      <c r="Q153" s="218"/>
      <c r="R153" s="218"/>
      <c r="S153" s="218"/>
      <c r="T153" s="218"/>
      <c r="U153" s="218"/>
      <c r="V153" s="218"/>
      <c r="W153" s="218"/>
      <c r="X153" s="218"/>
      <c r="Y153" s="218"/>
      <c r="Z153" s="218"/>
      <c r="AA153" s="218"/>
      <c r="AB153" s="218"/>
      <c r="AC153" s="218"/>
      <c r="AD153" s="218"/>
      <c r="AE153" s="218"/>
      <c r="AF153" s="218"/>
      <c r="AG153" s="218"/>
      <c r="AH153" s="218"/>
      <c r="AI153" s="218"/>
      <c r="AJ153" s="218"/>
      <c r="AK153" s="221"/>
    </row>
    <row r="154" spans="2:37" ht="19.5" customHeight="1" x14ac:dyDescent="0.15">
      <c r="B154" s="218"/>
      <c r="C154" s="218"/>
      <c r="D154" s="218"/>
      <c r="E154" s="218"/>
      <c r="F154" s="218"/>
      <c r="G154" s="218"/>
      <c r="H154" s="218"/>
      <c r="I154" s="218"/>
      <c r="J154" s="218"/>
      <c r="K154" s="218"/>
      <c r="L154" s="218"/>
      <c r="M154" s="218"/>
      <c r="N154" s="218"/>
      <c r="O154" s="218"/>
      <c r="P154" s="218"/>
      <c r="Q154" s="218"/>
      <c r="R154" s="218"/>
      <c r="S154" s="218"/>
      <c r="T154" s="218"/>
      <c r="U154" s="218"/>
      <c r="V154" s="218"/>
      <c r="W154" s="218"/>
      <c r="X154" s="218"/>
      <c r="Y154" s="218"/>
      <c r="Z154" s="218"/>
      <c r="AA154" s="218"/>
      <c r="AB154" s="218"/>
      <c r="AC154" s="218"/>
      <c r="AD154" s="218"/>
      <c r="AE154" s="218"/>
      <c r="AF154" s="218"/>
      <c r="AG154" s="218"/>
      <c r="AH154" s="218"/>
      <c r="AI154" s="218"/>
      <c r="AJ154" s="218"/>
      <c r="AK154" s="221"/>
    </row>
    <row r="155" spans="2:37" ht="19.5" customHeight="1" x14ac:dyDescent="0.15">
      <c r="B155" s="218"/>
      <c r="C155" s="218"/>
      <c r="D155" s="218"/>
      <c r="E155" s="218"/>
      <c r="F155" s="218"/>
      <c r="G155" s="218"/>
      <c r="H155" s="218"/>
      <c r="I155" s="218"/>
      <c r="J155" s="218"/>
      <c r="K155" s="218"/>
      <c r="L155" s="218"/>
      <c r="M155" s="218"/>
      <c r="N155" s="218"/>
      <c r="O155" s="218"/>
      <c r="P155" s="218"/>
      <c r="Q155" s="218"/>
      <c r="R155" s="218"/>
      <c r="S155" s="218"/>
      <c r="T155" s="218"/>
      <c r="U155" s="218"/>
      <c r="V155" s="218"/>
      <c r="W155" s="218"/>
      <c r="X155" s="218"/>
      <c r="Y155" s="218"/>
      <c r="Z155" s="218"/>
      <c r="AA155" s="218"/>
      <c r="AB155" s="218"/>
      <c r="AC155" s="218"/>
      <c r="AD155" s="218"/>
      <c r="AE155" s="218"/>
      <c r="AF155" s="218"/>
      <c r="AG155" s="218"/>
      <c r="AH155" s="218"/>
      <c r="AI155" s="218"/>
      <c r="AJ155" s="218"/>
      <c r="AK155" s="221"/>
    </row>
    <row r="156" spans="2:37" ht="19.5" customHeight="1" x14ac:dyDescent="0.15">
      <c r="B156" s="218"/>
      <c r="C156" s="218"/>
      <c r="D156" s="218"/>
      <c r="E156" s="218"/>
      <c r="F156" s="218"/>
      <c r="G156" s="218"/>
      <c r="H156" s="218"/>
      <c r="I156" s="218"/>
      <c r="J156" s="218"/>
      <c r="K156" s="218"/>
      <c r="L156" s="218"/>
      <c r="M156" s="218"/>
      <c r="N156" s="218"/>
      <c r="O156" s="218"/>
      <c r="P156" s="218"/>
      <c r="Q156" s="218"/>
      <c r="R156" s="218"/>
      <c r="S156" s="218"/>
      <c r="T156" s="218"/>
      <c r="U156" s="218"/>
      <c r="V156" s="218"/>
      <c r="W156" s="218"/>
      <c r="X156" s="218"/>
      <c r="Y156" s="218"/>
      <c r="Z156" s="218"/>
      <c r="AA156" s="218"/>
      <c r="AB156" s="218"/>
      <c r="AC156" s="218"/>
      <c r="AD156" s="218"/>
      <c r="AE156" s="218"/>
      <c r="AF156" s="218"/>
      <c r="AG156" s="218"/>
      <c r="AH156" s="218"/>
      <c r="AI156" s="218"/>
      <c r="AJ156" s="218"/>
      <c r="AK156" s="221"/>
    </row>
    <row r="157" spans="2:37" ht="19.5" customHeight="1" x14ac:dyDescent="0.15">
      <c r="B157" s="218"/>
      <c r="C157" s="218"/>
      <c r="D157" s="218"/>
      <c r="E157" s="218"/>
      <c r="F157" s="218"/>
      <c r="G157" s="218"/>
      <c r="H157" s="218"/>
      <c r="I157" s="218"/>
      <c r="J157" s="218"/>
      <c r="K157" s="218"/>
      <c r="L157" s="218"/>
      <c r="M157" s="218"/>
      <c r="N157" s="218"/>
      <c r="O157" s="218"/>
      <c r="P157" s="218"/>
      <c r="Q157" s="218"/>
      <c r="R157" s="218"/>
      <c r="S157" s="218"/>
      <c r="T157" s="218"/>
      <c r="U157" s="218"/>
      <c r="V157" s="218"/>
      <c r="W157" s="218"/>
      <c r="X157" s="218"/>
      <c r="Y157" s="218"/>
      <c r="Z157" s="218"/>
      <c r="AA157" s="218"/>
      <c r="AB157" s="218"/>
      <c r="AC157" s="218"/>
      <c r="AD157" s="218"/>
      <c r="AE157" s="218"/>
      <c r="AF157" s="218"/>
      <c r="AG157" s="218"/>
      <c r="AH157" s="218"/>
      <c r="AI157" s="218"/>
      <c r="AJ157" s="218"/>
      <c r="AK157" s="221"/>
    </row>
    <row r="158" spans="2:37" ht="19.5" customHeight="1" x14ac:dyDescent="0.15">
      <c r="B158" s="218"/>
      <c r="C158" s="218"/>
      <c r="D158" s="218"/>
      <c r="E158" s="218"/>
      <c r="F158" s="218"/>
      <c r="G158" s="218"/>
      <c r="H158" s="218"/>
      <c r="I158" s="218"/>
      <c r="J158" s="218"/>
      <c r="K158" s="218"/>
      <c r="L158" s="218"/>
      <c r="M158" s="218"/>
      <c r="N158" s="218"/>
      <c r="O158" s="218"/>
      <c r="P158" s="218"/>
      <c r="Q158" s="218"/>
      <c r="R158" s="218"/>
      <c r="S158" s="218"/>
      <c r="T158" s="218"/>
      <c r="U158" s="218"/>
      <c r="V158" s="218"/>
      <c r="W158" s="218"/>
      <c r="X158" s="218"/>
      <c r="Y158" s="218"/>
      <c r="Z158" s="218"/>
      <c r="AA158" s="218"/>
      <c r="AB158" s="218"/>
      <c r="AC158" s="218"/>
      <c r="AD158" s="218"/>
      <c r="AE158" s="218"/>
      <c r="AF158" s="218"/>
      <c r="AG158" s="218"/>
      <c r="AH158" s="218"/>
      <c r="AI158" s="218"/>
      <c r="AJ158" s="218"/>
      <c r="AK158" s="221"/>
    </row>
    <row r="159" spans="2:37" ht="19.5" customHeight="1" x14ac:dyDescent="0.15">
      <c r="B159" s="218"/>
      <c r="C159" s="218"/>
      <c r="D159" s="218"/>
      <c r="E159" s="218"/>
      <c r="F159" s="218"/>
      <c r="G159" s="218"/>
      <c r="H159" s="218"/>
      <c r="I159" s="218"/>
      <c r="J159" s="218"/>
      <c r="K159" s="218"/>
      <c r="L159" s="218"/>
      <c r="M159" s="218"/>
      <c r="N159" s="218"/>
      <c r="O159" s="218"/>
      <c r="P159" s="218"/>
      <c r="Q159" s="218"/>
      <c r="R159" s="218"/>
      <c r="S159" s="218"/>
      <c r="T159" s="218"/>
      <c r="U159" s="218"/>
      <c r="V159" s="218"/>
      <c r="W159" s="218"/>
      <c r="X159" s="218"/>
      <c r="Y159" s="218"/>
      <c r="Z159" s="218"/>
      <c r="AA159" s="218"/>
      <c r="AB159" s="218"/>
      <c r="AC159" s="218"/>
      <c r="AD159" s="218"/>
      <c r="AE159" s="218"/>
      <c r="AF159" s="218"/>
      <c r="AG159" s="218"/>
      <c r="AH159" s="218"/>
      <c r="AI159" s="218"/>
      <c r="AJ159" s="218"/>
      <c r="AK159" s="221"/>
    </row>
    <row r="160" spans="2:37" ht="19.5" customHeight="1" x14ac:dyDescent="0.15">
      <c r="B160" s="218"/>
      <c r="C160" s="218"/>
      <c r="D160" s="218"/>
      <c r="E160" s="218"/>
      <c r="F160" s="218"/>
      <c r="G160" s="218"/>
      <c r="H160" s="218"/>
      <c r="I160" s="218"/>
      <c r="J160" s="218"/>
      <c r="K160" s="218"/>
      <c r="L160" s="218"/>
      <c r="M160" s="218"/>
      <c r="N160" s="218"/>
      <c r="O160" s="218"/>
      <c r="P160" s="218"/>
      <c r="Q160" s="218"/>
      <c r="R160" s="218"/>
      <c r="S160" s="218"/>
      <c r="T160" s="218"/>
      <c r="U160" s="218"/>
      <c r="V160" s="218"/>
      <c r="W160" s="218"/>
      <c r="X160" s="218"/>
      <c r="Y160" s="218"/>
      <c r="Z160" s="218"/>
      <c r="AA160" s="218"/>
      <c r="AB160" s="218"/>
      <c r="AC160" s="218"/>
      <c r="AD160" s="218"/>
      <c r="AE160" s="218"/>
      <c r="AF160" s="218"/>
      <c r="AG160" s="218"/>
      <c r="AH160" s="218"/>
      <c r="AI160" s="218"/>
      <c r="AJ160" s="218"/>
      <c r="AK160" s="221"/>
    </row>
    <row r="161" spans="2:37" ht="19.5" customHeight="1" x14ac:dyDescent="0.15">
      <c r="B161" s="218"/>
      <c r="C161" s="218"/>
      <c r="D161" s="218"/>
      <c r="E161" s="218"/>
      <c r="F161" s="218"/>
      <c r="G161" s="218"/>
      <c r="H161" s="218"/>
      <c r="I161" s="218"/>
      <c r="J161" s="218"/>
      <c r="K161" s="218"/>
      <c r="L161" s="218"/>
      <c r="M161" s="218"/>
      <c r="N161" s="218"/>
      <c r="O161" s="218"/>
      <c r="P161" s="218"/>
      <c r="Q161" s="218"/>
      <c r="R161" s="218"/>
      <c r="S161" s="218"/>
      <c r="T161" s="218"/>
      <c r="U161" s="218"/>
      <c r="V161" s="218"/>
      <c r="W161" s="218"/>
      <c r="X161" s="218"/>
      <c r="Y161" s="218"/>
      <c r="Z161" s="218"/>
      <c r="AA161" s="218"/>
      <c r="AB161" s="218"/>
      <c r="AC161" s="218"/>
      <c r="AD161" s="218"/>
      <c r="AE161" s="218"/>
      <c r="AF161" s="218"/>
      <c r="AG161" s="218"/>
      <c r="AH161" s="218"/>
      <c r="AI161" s="218"/>
      <c r="AJ161" s="218"/>
      <c r="AK161" s="221"/>
    </row>
    <row r="162" spans="2:37" ht="19.5" customHeight="1" x14ac:dyDescent="0.15">
      <c r="B162" s="218"/>
      <c r="C162" s="218"/>
      <c r="D162" s="218"/>
      <c r="E162" s="218"/>
      <c r="F162" s="218"/>
      <c r="G162" s="218"/>
      <c r="H162" s="218"/>
      <c r="I162" s="218"/>
      <c r="J162" s="218"/>
      <c r="K162" s="218"/>
      <c r="L162" s="218"/>
      <c r="M162" s="218"/>
      <c r="N162" s="218"/>
      <c r="O162" s="218"/>
      <c r="P162" s="218"/>
      <c r="Q162" s="218"/>
      <c r="R162" s="218"/>
      <c r="S162" s="218"/>
      <c r="T162" s="218"/>
      <c r="U162" s="218"/>
      <c r="V162" s="218"/>
      <c r="W162" s="218"/>
      <c r="X162" s="218"/>
      <c r="Y162" s="218"/>
      <c r="Z162" s="218"/>
      <c r="AA162" s="218"/>
      <c r="AB162" s="218"/>
      <c r="AC162" s="218"/>
      <c r="AD162" s="218"/>
      <c r="AE162" s="218"/>
      <c r="AF162" s="218"/>
      <c r="AG162" s="218"/>
      <c r="AH162" s="218"/>
      <c r="AI162" s="218"/>
      <c r="AJ162" s="218"/>
      <c r="AK162" s="221"/>
    </row>
    <row r="163" spans="2:37" ht="19.5" customHeight="1" x14ac:dyDescent="0.15">
      <c r="B163" s="218"/>
      <c r="C163" s="218"/>
      <c r="D163" s="218"/>
      <c r="E163" s="218"/>
      <c r="F163" s="218"/>
      <c r="G163" s="218"/>
      <c r="H163" s="218"/>
      <c r="I163" s="218"/>
      <c r="J163" s="218"/>
      <c r="K163" s="218"/>
      <c r="L163" s="218"/>
      <c r="M163" s="218"/>
      <c r="N163" s="218"/>
      <c r="O163" s="218"/>
      <c r="P163" s="218"/>
      <c r="Q163" s="218"/>
      <c r="R163" s="218"/>
      <c r="S163" s="218"/>
      <c r="T163" s="218"/>
      <c r="U163" s="218"/>
      <c r="V163" s="218"/>
      <c r="W163" s="218"/>
      <c r="X163" s="218"/>
      <c r="Y163" s="218"/>
      <c r="Z163" s="218"/>
      <c r="AA163" s="218"/>
      <c r="AB163" s="218"/>
      <c r="AC163" s="218"/>
      <c r="AD163" s="218"/>
      <c r="AE163" s="218"/>
      <c r="AF163" s="218"/>
      <c r="AG163" s="218"/>
      <c r="AH163" s="218"/>
      <c r="AI163" s="218"/>
      <c r="AJ163" s="218"/>
      <c r="AK163" s="221"/>
    </row>
    <row r="164" spans="2:37" ht="19.5" customHeight="1" x14ac:dyDescent="0.15">
      <c r="B164" s="218"/>
      <c r="C164" s="218"/>
      <c r="D164" s="218"/>
      <c r="E164" s="218"/>
      <c r="F164" s="218"/>
      <c r="G164" s="218"/>
      <c r="H164" s="218"/>
      <c r="I164" s="218"/>
      <c r="J164" s="218"/>
      <c r="K164" s="218"/>
      <c r="L164" s="218"/>
      <c r="M164" s="218"/>
      <c r="N164" s="218"/>
      <c r="O164" s="218"/>
      <c r="P164" s="218"/>
      <c r="Q164" s="218"/>
      <c r="R164" s="218"/>
      <c r="S164" s="218"/>
      <c r="T164" s="218"/>
      <c r="U164" s="218"/>
      <c r="V164" s="218"/>
      <c r="W164" s="218"/>
      <c r="X164" s="218"/>
      <c r="Y164" s="218"/>
      <c r="Z164" s="218"/>
      <c r="AA164" s="218"/>
      <c r="AB164" s="218"/>
      <c r="AC164" s="218"/>
      <c r="AD164" s="218"/>
      <c r="AE164" s="218"/>
      <c r="AF164" s="218"/>
      <c r="AG164" s="218"/>
      <c r="AH164" s="218"/>
      <c r="AI164" s="218"/>
      <c r="AJ164" s="218"/>
      <c r="AK164" s="221"/>
    </row>
    <row r="165" spans="2:37" ht="19.5" customHeight="1" x14ac:dyDescent="0.15">
      <c r="B165" s="218"/>
      <c r="C165" s="218"/>
      <c r="D165" s="218"/>
      <c r="E165" s="218"/>
      <c r="F165" s="218"/>
      <c r="G165" s="218"/>
      <c r="H165" s="218"/>
      <c r="I165" s="218"/>
      <c r="J165" s="218"/>
      <c r="K165" s="218"/>
      <c r="L165" s="218"/>
      <c r="M165" s="218"/>
      <c r="N165" s="218"/>
      <c r="O165" s="218"/>
      <c r="P165" s="218"/>
      <c r="Q165" s="218"/>
      <c r="R165" s="218"/>
      <c r="S165" s="218"/>
      <c r="T165" s="218"/>
      <c r="U165" s="218"/>
      <c r="V165" s="218"/>
      <c r="W165" s="218"/>
      <c r="X165" s="218"/>
      <c r="Y165" s="218"/>
      <c r="Z165" s="218"/>
      <c r="AA165" s="218"/>
      <c r="AB165" s="218"/>
      <c r="AC165" s="218"/>
      <c r="AD165" s="218"/>
      <c r="AE165" s="218"/>
      <c r="AF165" s="218"/>
      <c r="AG165" s="218"/>
      <c r="AH165" s="218"/>
      <c r="AI165" s="218"/>
      <c r="AJ165" s="218"/>
      <c r="AK165" s="221"/>
    </row>
    <row r="166" spans="2:37" ht="19.5" customHeight="1" x14ac:dyDescent="0.15">
      <c r="B166" s="218"/>
      <c r="C166" s="218"/>
      <c r="D166" s="218"/>
      <c r="E166" s="218"/>
      <c r="F166" s="218"/>
      <c r="G166" s="218"/>
      <c r="H166" s="218"/>
      <c r="I166" s="218"/>
      <c r="J166" s="218"/>
      <c r="K166" s="218"/>
      <c r="L166" s="218"/>
      <c r="M166" s="218"/>
      <c r="N166" s="218"/>
      <c r="O166" s="218"/>
      <c r="P166" s="218"/>
      <c r="Q166" s="218"/>
      <c r="R166" s="218"/>
      <c r="S166" s="218"/>
      <c r="T166" s="218"/>
      <c r="U166" s="218"/>
      <c r="V166" s="218"/>
      <c r="W166" s="218"/>
      <c r="X166" s="218"/>
      <c r="Y166" s="218"/>
      <c r="Z166" s="218"/>
      <c r="AA166" s="218"/>
      <c r="AB166" s="218"/>
      <c r="AC166" s="218"/>
      <c r="AD166" s="218"/>
      <c r="AE166" s="218"/>
      <c r="AF166" s="218"/>
      <c r="AG166" s="218"/>
      <c r="AH166" s="218"/>
      <c r="AI166" s="218"/>
      <c r="AJ166" s="218"/>
      <c r="AK166" s="221"/>
    </row>
    <row r="167" spans="2:37" ht="19.5" customHeight="1" x14ac:dyDescent="0.15">
      <c r="B167" s="218"/>
      <c r="C167" s="218"/>
      <c r="D167" s="218"/>
      <c r="E167" s="218"/>
      <c r="F167" s="218"/>
      <c r="G167" s="218"/>
      <c r="H167" s="218"/>
      <c r="I167" s="218"/>
      <c r="J167" s="218"/>
      <c r="K167" s="218"/>
      <c r="L167" s="218"/>
      <c r="M167" s="218"/>
      <c r="N167" s="218"/>
      <c r="O167" s="218"/>
      <c r="P167" s="218"/>
      <c r="Q167" s="218"/>
      <c r="R167" s="218"/>
      <c r="S167" s="218"/>
      <c r="T167" s="218"/>
      <c r="U167" s="218"/>
      <c r="V167" s="218"/>
      <c r="W167" s="218"/>
      <c r="X167" s="218"/>
      <c r="Y167" s="218"/>
      <c r="Z167" s="218"/>
      <c r="AA167" s="218"/>
      <c r="AB167" s="218"/>
      <c r="AC167" s="218"/>
      <c r="AD167" s="218"/>
      <c r="AE167" s="218"/>
      <c r="AF167" s="218"/>
      <c r="AG167" s="218"/>
      <c r="AH167" s="218"/>
      <c r="AI167" s="218"/>
      <c r="AJ167" s="218"/>
      <c r="AK167" s="221"/>
    </row>
    <row r="168" spans="2:37" ht="19.5" customHeight="1" x14ac:dyDescent="0.15">
      <c r="B168" s="218"/>
      <c r="C168" s="218"/>
      <c r="D168" s="218"/>
      <c r="E168" s="218"/>
      <c r="F168" s="218"/>
      <c r="G168" s="218"/>
      <c r="H168" s="218"/>
      <c r="I168" s="218"/>
      <c r="J168" s="218"/>
      <c r="K168" s="218"/>
      <c r="L168" s="218"/>
      <c r="M168" s="218"/>
      <c r="N168" s="218"/>
      <c r="O168" s="218"/>
      <c r="P168" s="218"/>
      <c r="Q168" s="218"/>
      <c r="R168" s="218"/>
      <c r="S168" s="218"/>
      <c r="T168" s="218"/>
      <c r="U168" s="218"/>
      <c r="V168" s="218"/>
      <c r="W168" s="218"/>
      <c r="X168" s="218"/>
      <c r="Y168" s="218"/>
      <c r="Z168" s="218"/>
      <c r="AA168" s="218"/>
      <c r="AB168" s="218"/>
      <c r="AC168" s="218"/>
      <c r="AD168" s="218"/>
      <c r="AE168" s="218"/>
      <c r="AF168" s="218"/>
      <c r="AG168" s="218"/>
      <c r="AH168" s="218"/>
      <c r="AI168" s="218"/>
      <c r="AJ168" s="218"/>
      <c r="AK168" s="221"/>
    </row>
    <row r="169" spans="2:37" ht="19.5" customHeight="1" x14ac:dyDescent="0.15">
      <c r="B169" s="218"/>
      <c r="C169" s="218"/>
      <c r="D169" s="218"/>
      <c r="E169" s="218"/>
      <c r="F169" s="218"/>
      <c r="G169" s="218"/>
      <c r="H169" s="218"/>
      <c r="I169" s="218"/>
      <c r="J169" s="218"/>
      <c r="K169" s="218"/>
      <c r="L169" s="218"/>
      <c r="M169" s="218"/>
      <c r="N169" s="218"/>
      <c r="O169" s="218"/>
      <c r="P169" s="218"/>
      <c r="Q169" s="218"/>
      <c r="R169" s="218"/>
      <c r="S169" s="218"/>
      <c r="T169" s="218"/>
      <c r="U169" s="218"/>
      <c r="V169" s="218"/>
      <c r="W169" s="218"/>
      <c r="X169" s="218"/>
      <c r="Y169" s="218"/>
      <c r="Z169" s="218"/>
      <c r="AA169" s="218"/>
      <c r="AB169" s="218"/>
      <c r="AC169" s="218"/>
      <c r="AD169" s="218"/>
      <c r="AE169" s="218"/>
      <c r="AF169" s="218"/>
      <c r="AG169" s="218"/>
      <c r="AH169" s="218"/>
      <c r="AI169" s="218"/>
      <c r="AJ169" s="218"/>
      <c r="AK169" s="221"/>
    </row>
    <row r="170" spans="2:37" ht="19.5" customHeight="1" x14ac:dyDescent="0.15">
      <c r="B170" s="218"/>
      <c r="C170" s="218"/>
      <c r="D170" s="218"/>
      <c r="E170" s="218"/>
      <c r="F170" s="218"/>
      <c r="G170" s="218"/>
      <c r="H170" s="218"/>
      <c r="I170" s="218"/>
      <c r="J170" s="218"/>
      <c r="K170" s="218"/>
      <c r="L170" s="218"/>
      <c r="M170" s="218"/>
      <c r="N170" s="218"/>
      <c r="O170" s="218"/>
      <c r="P170" s="218"/>
      <c r="Q170" s="218"/>
      <c r="R170" s="218"/>
      <c r="S170" s="218"/>
      <c r="T170" s="218"/>
      <c r="U170" s="218"/>
      <c r="V170" s="218"/>
      <c r="W170" s="218"/>
      <c r="X170" s="218"/>
      <c r="Y170" s="218"/>
      <c r="Z170" s="218"/>
      <c r="AA170" s="218"/>
      <c r="AB170" s="218"/>
      <c r="AC170" s="218"/>
      <c r="AD170" s="218"/>
      <c r="AE170" s="218"/>
      <c r="AF170" s="218"/>
      <c r="AG170" s="218"/>
      <c r="AH170" s="218"/>
      <c r="AI170" s="218"/>
      <c r="AJ170" s="218"/>
      <c r="AK170" s="221"/>
    </row>
    <row r="171" spans="2:37" ht="19.5" customHeight="1" x14ac:dyDescent="0.15">
      <c r="B171" s="218"/>
      <c r="C171" s="218"/>
      <c r="D171" s="218"/>
      <c r="E171" s="218"/>
      <c r="F171" s="218"/>
      <c r="G171" s="218"/>
      <c r="H171" s="218"/>
      <c r="I171" s="218"/>
      <c r="J171" s="218"/>
      <c r="K171" s="218"/>
      <c r="L171" s="218"/>
      <c r="M171" s="218"/>
      <c r="N171" s="218"/>
      <c r="O171" s="218"/>
      <c r="P171" s="218"/>
      <c r="Q171" s="218"/>
      <c r="R171" s="218"/>
      <c r="S171" s="218"/>
      <c r="T171" s="218"/>
      <c r="U171" s="218"/>
      <c r="V171" s="218"/>
      <c r="W171" s="218"/>
      <c r="X171" s="218"/>
      <c r="Y171" s="218"/>
      <c r="Z171" s="218"/>
      <c r="AA171" s="218"/>
      <c r="AB171" s="218"/>
      <c r="AC171" s="218"/>
      <c r="AD171" s="218"/>
      <c r="AE171" s="218"/>
      <c r="AF171" s="218"/>
      <c r="AG171" s="218"/>
      <c r="AH171" s="218"/>
      <c r="AI171" s="218"/>
      <c r="AJ171" s="218"/>
      <c r="AK171" s="221"/>
    </row>
    <row r="172" spans="2:37" ht="19.5" customHeight="1" x14ac:dyDescent="0.15">
      <c r="B172" s="218"/>
      <c r="C172" s="218"/>
      <c r="D172" s="218"/>
      <c r="E172" s="218"/>
      <c r="F172" s="218"/>
      <c r="G172" s="218"/>
      <c r="H172" s="218"/>
      <c r="I172" s="218"/>
      <c r="J172" s="218"/>
      <c r="K172" s="218"/>
      <c r="L172" s="218"/>
      <c r="M172" s="218"/>
      <c r="N172" s="218"/>
      <c r="O172" s="218"/>
      <c r="P172" s="218"/>
      <c r="Q172" s="218"/>
      <c r="R172" s="218"/>
      <c r="S172" s="218"/>
      <c r="T172" s="218"/>
      <c r="U172" s="218"/>
      <c r="V172" s="218"/>
      <c r="W172" s="218"/>
      <c r="X172" s="218"/>
      <c r="Y172" s="218"/>
      <c r="Z172" s="218"/>
      <c r="AA172" s="218"/>
      <c r="AB172" s="218"/>
      <c r="AC172" s="218"/>
      <c r="AD172" s="218"/>
      <c r="AE172" s="218"/>
      <c r="AF172" s="218"/>
      <c r="AG172" s="218"/>
      <c r="AH172" s="218"/>
      <c r="AI172" s="218"/>
      <c r="AJ172" s="218"/>
      <c r="AK172" s="221"/>
    </row>
    <row r="173" spans="2:37" ht="19.5" customHeight="1" x14ac:dyDescent="0.15">
      <c r="B173" s="218"/>
      <c r="C173" s="218"/>
      <c r="D173" s="218"/>
      <c r="E173" s="218"/>
      <c r="F173" s="218"/>
      <c r="G173" s="218"/>
      <c r="H173" s="218"/>
      <c r="I173" s="218"/>
      <c r="J173" s="218"/>
      <c r="K173" s="218"/>
      <c r="L173" s="218"/>
      <c r="M173" s="218"/>
      <c r="N173" s="218"/>
      <c r="O173" s="218"/>
      <c r="P173" s="218"/>
      <c r="Q173" s="218"/>
      <c r="R173" s="218"/>
      <c r="S173" s="218"/>
      <c r="T173" s="218"/>
      <c r="U173" s="218"/>
      <c r="V173" s="218"/>
      <c r="W173" s="218"/>
      <c r="X173" s="218"/>
      <c r="Y173" s="218"/>
      <c r="Z173" s="218"/>
      <c r="AA173" s="218"/>
      <c r="AB173" s="218"/>
      <c r="AC173" s="218"/>
      <c r="AD173" s="218"/>
      <c r="AE173" s="218"/>
      <c r="AF173" s="218"/>
      <c r="AG173" s="218"/>
      <c r="AH173" s="218"/>
      <c r="AI173" s="218"/>
      <c r="AJ173" s="218"/>
      <c r="AK173" s="221"/>
    </row>
    <row r="174" spans="2:37" ht="19.5" customHeight="1" x14ac:dyDescent="0.15">
      <c r="B174" s="218"/>
      <c r="C174" s="218"/>
      <c r="D174" s="218"/>
      <c r="E174" s="218"/>
      <c r="F174" s="218"/>
      <c r="G174" s="218"/>
      <c r="H174" s="218"/>
      <c r="I174" s="218"/>
      <c r="J174" s="218"/>
      <c r="K174" s="218"/>
      <c r="L174" s="218"/>
      <c r="M174" s="218"/>
      <c r="N174" s="218"/>
      <c r="O174" s="218"/>
      <c r="P174" s="218"/>
      <c r="Q174" s="218"/>
      <c r="R174" s="218"/>
      <c r="S174" s="218"/>
      <c r="T174" s="218"/>
      <c r="U174" s="218"/>
      <c r="V174" s="218"/>
      <c r="W174" s="218"/>
      <c r="X174" s="218"/>
      <c r="Y174" s="218"/>
      <c r="Z174" s="218"/>
      <c r="AA174" s="218"/>
      <c r="AB174" s="218"/>
      <c r="AC174" s="218"/>
      <c r="AD174" s="218"/>
      <c r="AE174" s="218"/>
      <c r="AF174" s="218"/>
      <c r="AG174" s="218"/>
      <c r="AH174" s="218"/>
      <c r="AI174" s="218"/>
      <c r="AJ174" s="218"/>
      <c r="AK174" s="221"/>
    </row>
    <row r="175" spans="2:37" ht="19.5" customHeight="1" x14ac:dyDescent="0.15">
      <c r="B175" s="218"/>
      <c r="C175" s="218"/>
      <c r="D175" s="218"/>
      <c r="E175" s="218"/>
      <c r="F175" s="218"/>
      <c r="G175" s="218"/>
      <c r="H175" s="218"/>
      <c r="I175" s="218"/>
      <c r="J175" s="218"/>
      <c r="K175" s="218"/>
      <c r="L175" s="218"/>
      <c r="M175" s="218"/>
      <c r="N175" s="218"/>
      <c r="O175" s="218"/>
      <c r="P175" s="218"/>
      <c r="Q175" s="218"/>
      <c r="R175" s="218"/>
      <c r="S175" s="218"/>
      <c r="T175" s="218"/>
      <c r="U175" s="218"/>
      <c r="V175" s="218"/>
      <c r="W175" s="218"/>
      <c r="X175" s="218"/>
      <c r="Y175" s="218"/>
      <c r="Z175" s="218"/>
      <c r="AA175" s="218"/>
      <c r="AB175" s="218"/>
      <c r="AC175" s="218"/>
      <c r="AD175" s="218"/>
      <c r="AE175" s="218"/>
      <c r="AF175" s="218"/>
      <c r="AG175" s="218"/>
      <c r="AH175" s="218"/>
      <c r="AI175" s="218"/>
      <c r="AJ175" s="218"/>
      <c r="AK175" s="221"/>
    </row>
    <row r="176" spans="2:37" ht="19.5" customHeight="1" x14ac:dyDescent="0.15">
      <c r="B176" s="218"/>
      <c r="C176" s="218"/>
      <c r="D176" s="218"/>
      <c r="E176" s="218"/>
      <c r="F176" s="218"/>
      <c r="G176" s="218"/>
      <c r="H176" s="218"/>
      <c r="I176" s="218"/>
      <c r="J176" s="218"/>
      <c r="K176" s="218"/>
      <c r="L176" s="218"/>
      <c r="M176" s="218"/>
      <c r="N176" s="218"/>
      <c r="O176" s="218"/>
      <c r="P176" s="218"/>
      <c r="Q176" s="218"/>
      <c r="R176" s="218"/>
      <c r="S176" s="218"/>
      <c r="T176" s="218"/>
      <c r="U176" s="218"/>
      <c r="V176" s="218"/>
      <c r="W176" s="218"/>
      <c r="X176" s="218"/>
      <c r="Y176" s="218"/>
      <c r="Z176" s="218"/>
      <c r="AA176" s="218"/>
      <c r="AB176" s="218"/>
      <c r="AC176" s="218"/>
      <c r="AD176" s="218"/>
      <c r="AE176" s="218"/>
      <c r="AF176" s="218"/>
      <c r="AG176" s="218"/>
      <c r="AH176" s="218"/>
      <c r="AI176" s="218"/>
      <c r="AJ176" s="218"/>
      <c r="AK176" s="221"/>
    </row>
    <row r="177" spans="2:37" ht="19.5" customHeight="1" x14ac:dyDescent="0.15">
      <c r="B177" s="218"/>
      <c r="C177" s="218"/>
      <c r="D177" s="218"/>
      <c r="E177" s="218"/>
      <c r="F177" s="218"/>
      <c r="G177" s="218"/>
      <c r="H177" s="218"/>
      <c r="I177" s="218"/>
      <c r="J177" s="218"/>
      <c r="K177" s="218"/>
      <c r="L177" s="218"/>
      <c r="M177" s="218"/>
      <c r="N177" s="218"/>
      <c r="O177" s="218"/>
      <c r="P177" s="218"/>
      <c r="Q177" s="218"/>
      <c r="R177" s="218"/>
      <c r="S177" s="218"/>
      <c r="T177" s="218"/>
      <c r="U177" s="218"/>
      <c r="V177" s="218"/>
      <c r="W177" s="218"/>
      <c r="X177" s="218"/>
      <c r="Y177" s="218"/>
      <c r="Z177" s="218"/>
      <c r="AA177" s="218"/>
      <c r="AB177" s="218"/>
      <c r="AC177" s="218"/>
      <c r="AD177" s="218"/>
      <c r="AE177" s="218"/>
      <c r="AF177" s="218"/>
      <c r="AG177" s="218"/>
      <c r="AH177" s="218"/>
      <c r="AI177" s="218"/>
      <c r="AJ177" s="218"/>
      <c r="AK177" s="221"/>
    </row>
    <row r="178" spans="2:37" ht="19.5" customHeight="1" x14ac:dyDescent="0.15">
      <c r="B178" s="218"/>
      <c r="C178" s="218"/>
      <c r="D178" s="218"/>
      <c r="E178" s="218"/>
      <c r="F178" s="218"/>
      <c r="G178" s="218"/>
      <c r="H178" s="218"/>
      <c r="I178" s="218"/>
      <c r="J178" s="218"/>
      <c r="K178" s="218"/>
      <c r="L178" s="218"/>
      <c r="M178" s="218"/>
      <c r="N178" s="218"/>
      <c r="O178" s="218"/>
      <c r="P178" s="218"/>
      <c r="Q178" s="218"/>
      <c r="R178" s="218"/>
      <c r="S178" s="218"/>
      <c r="T178" s="218"/>
      <c r="U178" s="218"/>
      <c r="V178" s="218"/>
      <c r="W178" s="218"/>
      <c r="X178" s="218"/>
      <c r="Y178" s="218"/>
      <c r="Z178" s="218"/>
      <c r="AA178" s="218"/>
      <c r="AB178" s="218"/>
      <c r="AC178" s="218"/>
      <c r="AD178" s="218"/>
      <c r="AE178" s="218"/>
      <c r="AF178" s="218"/>
      <c r="AG178" s="218"/>
      <c r="AH178" s="218"/>
      <c r="AI178" s="218"/>
      <c r="AJ178" s="218"/>
      <c r="AK178" s="221"/>
    </row>
    <row r="179" spans="2:37" ht="19.5" customHeight="1" x14ac:dyDescent="0.15">
      <c r="B179" s="218"/>
      <c r="C179" s="218"/>
      <c r="D179" s="218"/>
      <c r="E179" s="218"/>
      <c r="F179" s="218"/>
      <c r="G179" s="218"/>
      <c r="H179" s="218"/>
      <c r="I179" s="218"/>
      <c r="J179" s="218"/>
      <c r="K179" s="218"/>
      <c r="L179" s="218"/>
      <c r="M179" s="218"/>
      <c r="N179" s="218"/>
      <c r="O179" s="218"/>
      <c r="P179" s="218"/>
      <c r="Q179" s="218"/>
      <c r="R179" s="218"/>
      <c r="S179" s="218"/>
      <c r="T179" s="218"/>
      <c r="U179" s="218"/>
      <c r="V179" s="218"/>
      <c r="W179" s="218"/>
      <c r="X179" s="218"/>
      <c r="Y179" s="218"/>
      <c r="Z179" s="218"/>
      <c r="AA179" s="218"/>
      <c r="AB179" s="218"/>
      <c r="AC179" s="218"/>
      <c r="AD179" s="218"/>
      <c r="AE179" s="218"/>
      <c r="AF179" s="218"/>
      <c r="AG179" s="218"/>
      <c r="AH179" s="218"/>
      <c r="AI179" s="218"/>
      <c r="AJ179" s="218"/>
      <c r="AK179" s="221"/>
    </row>
    <row r="180" spans="2:37" ht="19.5" customHeight="1" x14ac:dyDescent="0.15">
      <c r="B180" s="218"/>
      <c r="C180" s="218"/>
      <c r="D180" s="218"/>
      <c r="E180" s="218"/>
      <c r="F180" s="218"/>
      <c r="G180" s="218"/>
      <c r="H180" s="218"/>
      <c r="I180" s="218"/>
      <c r="J180" s="218"/>
      <c r="K180" s="218"/>
      <c r="L180" s="218"/>
      <c r="M180" s="218"/>
      <c r="N180" s="218"/>
      <c r="O180" s="218"/>
      <c r="P180" s="218"/>
      <c r="Q180" s="218"/>
      <c r="R180" s="218"/>
      <c r="S180" s="218"/>
      <c r="T180" s="218"/>
      <c r="U180" s="218"/>
      <c r="V180" s="218"/>
      <c r="W180" s="218"/>
      <c r="X180" s="218"/>
      <c r="Y180" s="218"/>
      <c r="Z180" s="218"/>
      <c r="AA180" s="218"/>
      <c r="AB180" s="218"/>
      <c r="AC180" s="218"/>
      <c r="AD180" s="218"/>
      <c r="AE180" s="218"/>
      <c r="AF180" s="218"/>
      <c r="AG180" s="218"/>
      <c r="AH180" s="218"/>
      <c r="AI180" s="218"/>
      <c r="AJ180" s="218"/>
      <c r="AK180" s="221"/>
    </row>
    <row r="181" spans="2:37" ht="19.5" customHeight="1" x14ac:dyDescent="0.15">
      <c r="B181" s="218"/>
      <c r="C181" s="218"/>
      <c r="D181" s="218"/>
      <c r="E181" s="218"/>
      <c r="F181" s="218"/>
      <c r="G181" s="218"/>
      <c r="H181" s="218"/>
      <c r="I181" s="218"/>
      <c r="J181" s="218"/>
      <c r="K181" s="218"/>
      <c r="L181" s="218"/>
      <c r="M181" s="218"/>
      <c r="N181" s="218"/>
      <c r="O181" s="218"/>
      <c r="P181" s="218"/>
      <c r="Q181" s="218"/>
      <c r="R181" s="218"/>
      <c r="S181" s="218"/>
      <c r="T181" s="218"/>
      <c r="U181" s="218"/>
      <c r="V181" s="218"/>
      <c r="W181" s="218"/>
      <c r="X181" s="218"/>
      <c r="Y181" s="218"/>
      <c r="Z181" s="218"/>
      <c r="AA181" s="218"/>
      <c r="AB181" s="218"/>
      <c r="AC181" s="218"/>
      <c r="AD181" s="218"/>
      <c r="AE181" s="218"/>
      <c r="AF181" s="218"/>
      <c r="AG181" s="218"/>
      <c r="AH181" s="218"/>
      <c r="AI181" s="218"/>
      <c r="AJ181" s="218"/>
      <c r="AK181" s="221"/>
    </row>
    <row r="182" spans="2:37" ht="19.5" customHeight="1" x14ac:dyDescent="0.15">
      <c r="B182" s="218"/>
      <c r="C182" s="218"/>
      <c r="D182" s="218"/>
      <c r="E182" s="218"/>
      <c r="F182" s="218"/>
      <c r="G182" s="218"/>
      <c r="H182" s="218"/>
      <c r="I182" s="218"/>
      <c r="J182" s="218"/>
      <c r="K182" s="218"/>
      <c r="L182" s="218"/>
      <c r="M182" s="218"/>
      <c r="N182" s="218"/>
      <c r="O182" s="218"/>
      <c r="P182" s="218"/>
      <c r="Q182" s="218"/>
      <c r="R182" s="218"/>
      <c r="S182" s="218"/>
      <c r="T182" s="218"/>
      <c r="U182" s="218"/>
      <c r="V182" s="218"/>
      <c r="W182" s="218"/>
      <c r="X182" s="218"/>
      <c r="Y182" s="218"/>
      <c r="Z182" s="218"/>
      <c r="AA182" s="218"/>
      <c r="AB182" s="218"/>
      <c r="AC182" s="218"/>
      <c r="AD182" s="218"/>
      <c r="AE182" s="218"/>
      <c r="AF182" s="218"/>
      <c r="AG182" s="218"/>
      <c r="AH182" s="218"/>
      <c r="AI182" s="218"/>
      <c r="AJ182" s="218"/>
      <c r="AK182" s="221"/>
    </row>
    <row r="183" spans="2:37" ht="19.5" customHeight="1" x14ac:dyDescent="0.15">
      <c r="B183" s="218"/>
      <c r="C183" s="218"/>
      <c r="D183" s="218"/>
      <c r="E183" s="218"/>
      <c r="F183" s="218"/>
      <c r="G183" s="218"/>
      <c r="H183" s="218"/>
      <c r="I183" s="218"/>
      <c r="J183" s="218"/>
      <c r="K183" s="218"/>
      <c r="L183" s="218"/>
      <c r="M183" s="218"/>
      <c r="N183" s="218"/>
      <c r="O183" s="218"/>
      <c r="P183" s="218"/>
      <c r="Q183" s="218"/>
      <c r="R183" s="218"/>
      <c r="S183" s="218"/>
      <c r="T183" s="218"/>
      <c r="U183" s="218"/>
      <c r="V183" s="218"/>
      <c r="W183" s="218"/>
      <c r="X183" s="218"/>
      <c r="Y183" s="218"/>
      <c r="Z183" s="218"/>
      <c r="AA183" s="218"/>
      <c r="AB183" s="218"/>
      <c r="AC183" s="218"/>
      <c r="AD183" s="218"/>
      <c r="AE183" s="218"/>
      <c r="AF183" s="218"/>
      <c r="AG183" s="218"/>
      <c r="AH183" s="218"/>
      <c r="AI183" s="218"/>
      <c r="AJ183" s="218"/>
      <c r="AK183" s="221"/>
    </row>
    <row r="184" spans="2:37" ht="19.5" customHeight="1" x14ac:dyDescent="0.15">
      <c r="B184" s="218"/>
      <c r="C184" s="218"/>
      <c r="D184" s="218"/>
      <c r="E184" s="218"/>
      <c r="F184" s="218"/>
      <c r="G184" s="218"/>
      <c r="H184" s="218"/>
      <c r="I184" s="218"/>
      <c r="J184" s="218"/>
      <c r="K184" s="218"/>
      <c r="L184" s="218"/>
      <c r="M184" s="218"/>
      <c r="N184" s="218"/>
      <c r="O184" s="218"/>
      <c r="P184" s="218"/>
      <c r="Q184" s="218"/>
      <c r="R184" s="218"/>
      <c r="S184" s="218"/>
      <c r="T184" s="218"/>
      <c r="U184" s="218"/>
      <c r="V184" s="218"/>
      <c r="W184" s="218"/>
      <c r="X184" s="218"/>
      <c r="Y184" s="218"/>
      <c r="Z184" s="218"/>
      <c r="AA184" s="218"/>
      <c r="AB184" s="218"/>
      <c r="AC184" s="218"/>
      <c r="AD184" s="218"/>
      <c r="AE184" s="218"/>
      <c r="AF184" s="218"/>
      <c r="AG184" s="218"/>
      <c r="AH184" s="218"/>
      <c r="AI184" s="218"/>
      <c r="AJ184" s="218"/>
      <c r="AK184" s="221"/>
    </row>
    <row r="185" spans="2:37" ht="19.5" customHeight="1" x14ac:dyDescent="0.15">
      <c r="B185" s="218"/>
      <c r="C185" s="218"/>
      <c r="D185" s="218"/>
      <c r="E185" s="218"/>
      <c r="F185" s="218"/>
      <c r="G185" s="218"/>
      <c r="H185" s="218"/>
      <c r="I185" s="218"/>
      <c r="J185" s="218"/>
      <c r="K185" s="218"/>
      <c r="L185" s="218"/>
      <c r="M185" s="218"/>
      <c r="N185" s="218"/>
      <c r="O185" s="218"/>
      <c r="P185" s="218"/>
      <c r="Q185" s="218"/>
      <c r="R185" s="218"/>
      <c r="S185" s="218"/>
      <c r="T185" s="218"/>
      <c r="U185" s="218"/>
      <c r="V185" s="218"/>
      <c r="W185" s="218"/>
      <c r="X185" s="218"/>
      <c r="Y185" s="218"/>
      <c r="Z185" s="218"/>
      <c r="AA185" s="218"/>
      <c r="AB185" s="218"/>
      <c r="AC185" s="218"/>
      <c r="AD185" s="218"/>
      <c r="AE185" s="218"/>
      <c r="AF185" s="218"/>
      <c r="AG185" s="218"/>
      <c r="AH185" s="218"/>
      <c r="AI185" s="218"/>
      <c r="AJ185" s="218"/>
      <c r="AK185" s="221"/>
    </row>
    <row r="186" spans="2:37" ht="19.5" customHeight="1" x14ac:dyDescent="0.15">
      <c r="B186" s="218"/>
      <c r="C186" s="218"/>
      <c r="D186" s="218"/>
      <c r="E186" s="218"/>
      <c r="F186" s="218"/>
      <c r="G186" s="218"/>
      <c r="H186" s="218"/>
      <c r="I186" s="218"/>
      <c r="J186" s="218"/>
      <c r="K186" s="218"/>
      <c r="L186" s="218"/>
      <c r="M186" s="218"/>
      <c r="N186" s="218"/>
      <c r="O186" s="218"/>
      <c r="P186" s="218"/>
      <c r="Q186" s="218"/>
      <c r="R186" s="218"/>
      <c r="S186" s="218"/>
      <c r="T186" s="218"/>
      <c r="U186" s="218"/>
      <c r="V186" s="218"/>
      <c r="W186" s="218"/>
      <c r="X186" s="218"/>
      <c r="Y186" s="218"/>
      <c r="Z186" s="218"/>
      <c r="AA186" s="218"/>
      <c r="AB186" s="218"/>
      <c r="AC186" s="218"/>
      <c r="AD186" s="218"/>
      <c r="AE186" s="218"/>
      <c r="AF186" s="218"/>
      <c r="AG186" s="218"/>
      <c r="AH186" s="218"/>
      <c r="AI186" s="218"/>
      <c r="AJ186" s="218"/>
      <c r="AK186" s="221"/>
    </row>
    <row r="187" spans="2:37" ht="19.5" customHeight="1" x14ac:dyDescent="0.15">
      <c r="B187" s="218"/>
      <c r="C187" s="218"/>
      <c r="D187" s="218"/>
      <c r="E187" s="218"/>
      <c r="F187" s="218"/>
      <c r="G187" s="218"/>
      <c r="H187" s="218"/>
      <c r="I187" s="218"/>
      <c r="J187" s="218"/>
      <c r="K187" s="218"/>
      <c r="L187" s="218"/>
      <c r="M187" s="218"/>
      <c r="N187" s="218"/>
      <c r="O187" s="218"/>
      <c r="P187" s="218"/>
      <c r="Q187" s="218"/>
      <c r="R187" s="218"/>
      <c r="S187" s="218"/>
      <c r="T187" s="218"/>
      <c r="U187" s="218"/>
      <c r="V187" s="218"/>
      <c r="W187" s="218"/>
      <c r="X187" s="218"/>
      <c r="Y187" s="218"/>
      <c r="Z187" s="218"/>
      <c r="AA187" s="218"/>
      <c r="AB187" s="218"/>
      <c r="AC187" s="218"/>
      <c r="AD187" s="218"/>
      <c r="AE187" s="218"/>
      <c r="AF187" s="218"/>
      <c r="AG187" s="218"/>
      <c r="AH187" s="218"/>
      <c r="AI187" s="218"/>
      <c r="AJ187" s="218"/>
      <c r="AK187" s="221"/>
    </row>
    <row r="188" spans="2:37" ht="19.5" customHeight="1" x14ac:dyDescent="0.15">
      <c r="B188" s="218"/>
      <c r="C188" s="218"/>
      <c r="D188" s="218"/>
      <c r="E188" s="218"/>
      <c r="F188" s="218"/>
      <c r="G188" s="218"/>
      <c r="H188" s="218"/>
      <c r="I188" s="218"/>
      <c r="J188" s="218"/>
      <c r="K188" s="218"/>
      <c r="L188" s="218"/>
      <c r="M188" s="218"/>
      <c r="N188" s="218"/>
      <c r="O188" s="218"/>
      <c r="P188" s="218"/>
      <c r="Q188" s="218"/>
      <c r="R188" s="218"/>
      <c r="S188" s="218"/>
      <c r="T188" s="218"/>
      <c r="U188" s="218"/>
      <c r="V188" s="218"/>
      <c r="W188" s="218"/>
      <c r="X188" s="218"/>
      <c r="Y188" s="218"/>
      <c r="Z188" s="218"/>
      <c r="AA188" s="218"/>
      <c r="AB188" s="218"/>
      <c r="AC188" s="218"/>
      <c r="AD188" s="218"/>
      <c r="AE188" s="218"/>
      <c r="AF188" s="218"/>
      <c r="AG188" s="218"/>
      <c r="AH188" s="218"/>
      <c r="AI188" s="218"/>
      <c r="AJ188" s="218"/>
      <c r="AK188" s="221"/>
    </row>
    <row r="189" spans="2:37" ht="19.5" customHeight="1" x14ac:dyDescent="0.15">
      <c r="B189" s="218"/>
      <c r="C189" s="218"/>
      <c r="D189" s="218"/>
      <c r="E189" s="218"/>
      <c r="F189" s="218"/>
      <c r="G189" s="218"/>
      <c r="H189" s="218"/>
      <c r="I189" s="218"/>
      <c r="J189" s="218"/>
      <c r="K189" s="218"/>
      <c r="L189" s="218"/>
      <c r="M189" s="218"/>
      <c r="N189" s="218"/>
      <c r="O189" s="218"/>
      <c r="P189" s="218"/>
      <c r="Q189" s="218"/>
      <c r="R189" s="218"/>
      <c r="S189" s="218"/>
      <c r="T189" s="218"/>
      <c r="U189" s="218"/>
      <c r="V189" s="218"/>
      <c r="W189" s="218"/>
      <c r="X189" s="218"/>
      <c r="Y189" s="218"/>
      <c r="Z189" s="218"/>
      <c r="AA189" s="218"/>
      <c r="AB189" s="218"/>
      <c r="AC189" s="218"/>
      <c r="AD189" s="218"/>
      <c r="AE189" s="218"/>
      <c r="AF189" s="218"/>
      <c r="AG189" s="218"/>
      <c r="AH189" s="218"/>
      <c r="AI189" s="218"/>
      <c r="AJ189" s="218"/>
      <c r="AK189" s="221"/>
    </row>
    <row r="190" spans="2:37" ht="19.5" customHeight="1" x14ac:dyDescent="0.15">
      <c r="B190" s="218"/>
      <c r="C190" s="218"/>
      <c r="D190" s="218"/>
      <c r="E190" s="218"/>
      <c r="F190" s="218"/>
      <c r="G190" s="218"/>
      <c r="H190" s="218"/>
      <c r="I190" s="218"/>
      <c r="J190" s="218"/>
      <c r="K190" s="218"/>
      <c r="L190" s="218"/>
      <c r="M190" s="218"/>
      <c r="N190" s="218"/>
      <c r="O190" s="218"/>
      <c r="P190" s="218"/>
      <c r="Q190" s="218"/>
      <c r="R190" s="218"/>
      <c r="S190" s="218"/>
      <c r="T190" s="218"/>
      <c r="U190" s="218"/>
      <c r="V190" s="218"/>
      <c r="W190" s="218"/>
      <c r="X190" s="218"/>
      <c r="Y190" s="218"/>
      <c r="Z190" s="218"/>
      <c r="AA190" s="218"/>
      <c r="AB190" s="218"/>
      <c r="AC190" s="218"/>
      <c r="AD190" s="218"/>
      <c r="AE190" s="218"/>
      <c r="AF190" s="218"/>
      <c r="AG190" s="218"/>
      <c r="AH190" s="218"/>
      <c r="AI190" s="218"/>
      <c r="AJ190" s="218"/>
      <c r="AK190" s="221"/>
    </row>
    <row r="191" spans="2:37" ht="19.5" customHeight="1" x14ac:dyDescent="0.15">
      <c r="B191" s="218"/>
      <c r="C191" s="218"/>
      <c r="D191" s="218"/>
      <c r="E191" s="218"/>
      <c r="F191" s="218"/>
      <c r="G191" s="218"/>
      <c r="H191" s="218"/>
      <c r="I191" s="218"/>
      <c r="J191" s="218"/>
      <c r="K191" s="218"/>
      <c r="L191" s="218"/>
      <c r="M191" s="218"/>
      <c r="N191" s="218"/>
      <c r="O191" s="218"/>
      <c r="P191" s="218"/>
      <c r="Q191" s="218"/>
      <c r="R191" s="218"/>
      <c r="S191" s="218"/>
      <c r="T191" s="218"/>
      <c r="U191" s="218"/>
      <c r="V191" s="218"/>
      <c r="W191" s="218"/>
      <c r="X191" s="218"/>
      <c r="Y191" s="218"/>
      <c r="Z191" s="218"/>
      <c r="AA191" s="218"/>
      <c r="AB191" s="218"/>
      <c r="AC191" s="218"/>
      <c r="AD191" s="218"/>
      <c r="AE191" s="218"/>
      <c r="AF191" s="218"/>
      <c r="AG191" s="218"/>
      <c r="AH191" s="218"/>
      <c r="AI191" s="218"/>
      <c r="AJ191" s="218"/>
      <c r="AK191" s="221"/>
    </row>
    <row r="192" spans="2:37" ht="19.5" customHeight="1" x14ac:dyDescent="0.15">
      <c r="B192" s="218"/>
      <c r="C192" s="218"/>
      <c r="D192" s="218"/>
      <c r="E192" s="218"/>
      <c r="F192" s="218"/>
      <c r="G192" s="218"/>
      <c r="H192" s="218"/>
      <c r="I192" s="218"/>
      <c r="J192" s="218"/>
      <c r="K192" s="218"/>
      <c r="L192" s="218"/>
      <c r="M192" s="218"/>
      <c r="N192" s="218"/>
      <c r="O192" s="218"/>
      <c r="P192" s="218"/>
      <c r="Q192" s="218"/>
      <c r="R192" s="218"/>
      <c r="S192" s="218"/>
      <c r="T192" s="218"/>
      <c r="U192" s="218"/>
      <c r="V192" s="218"/>
      <c r="W192" s="218"/>
      <c r="X192" s="218"/>
      <c r="Y192" s="218"/>
      <c r="Z192" s="218"/>
      <c r="AA192" s="218"/>
      <c r="AB192" s="218"/>
      <c r="AC192" s="218"/>
      <c r="AD192" s="218"/>
      <c r="AE192" s="218"/>
      <c r="AF192" s="218"/>
      <c r="AG192" s="218"/>
      <c r="AH192" s="218"/>
      <c r="AI192" s="218"/>
      <c r="AJ192" s="218"/>
      <c r="AK192" s="221"/>
    </row>
    <row r="193" spans="2:37" ht="19.5" customHeight="1" x14ac:dyDescent="0.15">
      <c r="B193" s="218"/>
      <c r="C193" s="218"/>
      <c r="D193" s="218"/>
      <c r="E193" s="218"/>
      <c r="F193" s="218"/>
      <c r="G193" s="218"/>
      <c r="H193" s="218"/>
      <c r="I193" s="218"/>
      <c r="J193" s="218"/>
      <c r="K193" s="218"/>
      <c r="L193" s="218"/>
      <c r="M193" s="218"/>
      <c r="N193" s="218"/>
      <c r="O193" s="218"/>
      <c r="P193" s="218"/>
      <c r="Q193" s="218"/>
      <c r="R193" s="218"/>
      <c r="S193" s="218"/>
      <c r="T193" s="218"/>
      <c r="U193" s="218"/>
      <c r="V193" s="218"/>
      <c r="W193" s="218"/>
      <c r="X193" s="218"/>
      <c r="Y193" s="218"/>
      <c r="Z193" s="218"/>
      <c r="AA193" s="218"/>
      <c r="AB193" s="218"/>
      <c r="AC193" s="218"/>
      <c r="AD193" s="218"/>
      <c r="AE193" s="218"/>
      <c r="AF193" s="218"/>
      <c r="AG193" s="218"/>
      <c r="AH193" s="218"/>
      <c r="AI193" s="218"/>
      <c r="AJ193" s="218"/>
      <c r="AK193" s="221"/>
    </row>
    <row r="194" spans="2:37" ht="19.5" customHeight="1" x14ac:dyDescent="0.15">
      <c r="B194" s="218"/>
      <c r="C194" s="218"/>
      <c r="D194" s="218"/>
      <c r="E194" s="218"/>
      <c r="F194" s="218"/>
      <c r="G194" s="218"/>
      <c r="H194" s="218"/>
      <c r="I194" s="218"/>
      <c r="J194" s="218"/>
      <c r="K194" s="218"/>
      <c r="L194" s="218"/>
      <c r="M194" s="218"/>
      <c r="N194" s="218"/>
      <c r="O194" s="218"/>
      <c r="P194" s="218"/>
      <c r="Q194" s="218"/>
      <c r="R194" s="218"/>
      <c r="S194" s="218"/>
      <c r="T194" s="218"/>
      <c r="U194" s="218"/>
      <c r="V194" s="218"/>
      <c r="W194" s="218"/>
      <c r="X194" s="218"/>
      <c r="Y194" s="218"/>
      <c r="Z194" s="218"/>
      <c r="AA194" s="218"/>
      <c r="AB194" s="218"/>
      <c r="AC194" s="218"/>
      <c r="AD194" s="218"/>
      <c r="AE194" s="218"/>
      <c r="AF194" s="218"/>
      <c r="AG194" s="218"/>
      <c r="AH194" s="218"/>
      <c r="AI194" s="218"/>
      <c r="AJ194" s="218"/>
      <c r="AK194" s="221"/>
    </row>
    <row r="195" spans="2:37" ht="19.5" customHeight="1" x14ac:dyDescent="0.15">
      <c r="B195" s="218"/>
      <c r="C195" s="218"/>
      <c r="D195" s="218"/>
      <c r="E195" s="218"/>
      <c r="F195" s="218"/>
      <c r="G195" s="218"/>
      <c r="H195" s="218"/>
      <c r="I195" s="218"/>
      <c r="J195" s="218"/>
      <c r="K195" s="218"/>
      <c r="L195" s="218"/>
      <c r="M195" s="218"/>
      <c r="N195" s="218"/>
      <c r="O195" s="218"/>
      <c r="P195" s="218"/>
      <c r="Q195" s="218"/>
      <c r="R195" s="218"/>
      <c r="S195" s="218"/>
      <c r="T195" s="218"/>
      <c r="U195" s="218"/>
      <c r="V195" s="218"/>
      <c r="W195" s="218"/>
      <c r="X195" s="218"/>
      <c r="Y195" s="218"/>
      <c r="Z195" s="218"/>
      <c r="AA195" s="218"/>
      <c r="AB195" s="218"/>
      <c r="AC195" s="218"/>
      <c r="AD195" s="218"/>
      <c r="AE195" s="218"/>
      <c r="AF195" s="218"/>
      <c r="AG195" s="218"/>
      <c r="AH195" s="218"/>
      <c r="AI195" s="218"/>
      <c r="AJ195" s="218"/>
      <c r="AK195" s="221"/>
    </row>
    <row r="196" spans="2:37" ht="19.5" customHeight="1" x14ac:dyDescent="0.15">
      <c r="B196" s="218"/>
      <c r="C196" s="218"/>
      <c r="D196" s="218"/>
      <c r="E196" s="218"/>
      <c r="F196" s="218"/>
      <c r="G196" s="218"/>
      <c r="H196" s="218"/>
      <c r="I196" s="218"/>
      <c r="J196" s="218"/>
      <c r="K196" s="218"/>
      <c r="L196" s="218"/>
      <c r="M196" s="218"/>
      <c r="N196" s="218"/>
      <c r="O196" s="218"/>
      <c r="P196" s="218"/>
      <c r="Q196" s="218"/>
      <c r="R196" s="218"/>
      <c r="S196" s="218"/>
      <c r="T196" s="218"/>
      <c r="U196" s="218"/>
      <c r="V196" s="218"/>
      <c r="W196" s="218"/>
      <c r="X196" s="218"/>
      <c r="Y196" s="218"/>
      <c r="Z196" s="218"/>
      <c r="AA196" s="218"/>
      <c r="AB196" s="218"/>
      <c r="AC196" s="218"/>
      <c r="AD196" s="218"/>
      <c r="AE196" s="218"/>
      <c r="AF196" s="218"/>
      <c r="AG196" s="218"/>
      <c r="AH196" s="218"/>
      <c r="AI196" s="218"/>
      <c r="AJ196" s="218"/>
      <c r="AK196" s="221"/>
    </row>
    <row r="197" spans="2:37" ht="19.5" customHeight="1" x14ac:dyDescent="0.15">
      <c r="B197" s="218"/>
      <c r="C197" s="218"/>
      <c r="D197" s="218"/>
      <c r="E197" s="218"/>
      <c r="F197" s="218"/>
      <c r="G197" s="218"/>
      <c r="H197" s="218"/>
      <c r="I197" s="218"/>
      <c r="J197" s="218"/>
      <c r="K197" s="218"/>
      <c r="L197" s="218"/>
      <c r="M197" s="218"/>
      <c r="N197" s="218"/>
      <c r="O197" s="218"/>
      <c r="P197" s="218"/>
      <c r="Q197" s="218"/>
      <c r="R197" s="218"/>
      <c r="S197" s="218"/>
      <c r="T197" s="218"/>
      <c r="U197" s="218"/>
      <c r="V197" s="218"/>
      <c r="W197" s="218"/>
      <c r="X197" s="218"/>
      <c r="Y197" s="218"/>
      <c r="Z197" s="218"/>
      <c r="AA197" s="218"/>
      <c r="AB197" s="218"/>
      <c r="AC197" s="218"/>
      <c r="AD197" s="218"/>
      <c r="AE197" s="218"/>
      <c r="AF197" s="218"/>
      <c r="AG197" s="218"/>
      <c r="AH197" s="218"/>
      <c r="AI197" s="218"/>
      <c r="AJ197" s="218"/>
      <c r="AK197" s="221"/>
    </row>
    <row r="198" spans="2:37" ht="19.5" customHeight="1" x14ac:dyDescent="0.15">
      <c r="B198" s="218"/>
      <c r="C198" s="218"/>
      <c r="D198" s="218"/>
      <c r="E198" s="218"/>
      <c r="F198" s="218"/>
      <c r="G198" s="218"/>
      <c r="H198" s="218"/>
      <c r="I198" s="218"/>
      <c r="J198" s="218"/>
      <c r="K198" s="218"/>
      <c r="L198" s="218"/>
      <c r="M198" s="218"/>
      <c r="N198" s="218"/>
      <c r="O198" s="218"/>
      <c r="P198" s="218"/>
      <c r="Q198" s="218"/>
      <c r="R198" s="218"/>
      <c r="S198" s="218"/>
      <c r="T198" s="218"/>
      <c r="U198" s="218"/>
      <c r="V198" s="218"/>
      <c r="W198" s="218"/>
      <c r="X198" s="218"/>
      <c r="Y198" s="218"/>
      <c r="Z198" s="218"/>
      <c r="AA198" s="218"/>
      <c r="AB198" s="218"/>
      <c r="AC198" s="218"/>
      <c r="AD198" s="218"/>
      <c r="AE198" s="218"/>
      <c r="AF198" s="218"/>
      <c r="AG198" s="218"/>
      <c r="AH198" s="218"/>
      <c r="AI198" s="218"/>
      <c r="AJ198" s="218"/>
      <c r="AK198" s="221"/>
    </row>
    <row r="199" spans="2:37" ht="19.5" customHeight="1" x14ac:dyDescent="0.15">
      <c r="B199" s="218"/>
      <c r="C199" s="218"/>
      <c r="D199" s="218"/>
      <c r="E199" s="218"/>
      <c r="F199" s="218"/>
      <c r="G199" s="218"/>
      <c r="H199" s="218"/>
      <c r="I199" s="218"/>
      <c r="J199" s="218"/>
      <c r="K199" s="218"/>
      <c r="L199" s="218"/>
      <c r="M199" s="218"/>
      <c r="N199" s="218"/>
      <c r="O199" s="218"/>
      <c r="P199" s="218"/>
      <c r="Q199" s="218"/>
      <c r="R199" s="218"/>
      <c r="S199" s="218"/>
      <c r="T199" s="218"/>
      <c r="U199" s="218"/>
      <c r="V199" s="218"/>
      <c r="W199" s="218"/>
      <c r="X199" s="218"/>
      <c r="Y199" s="218"/>
      <c r="Z199" s="218"/>
      <c r="AA199" s="218"/>
      <c r="AB199" s="218"/>
      <c r="AC199" s="218"/>
      <c r="AD199" s="218"/>
      <c r="AE199" s="218"/>
      <c r="AF199" s="218"/>
      <c r="AG199" s="218"/>
      <c r="AH199" s="218"/>
      <c r="AI199" s="218"/>
      <c r="AJ199" s="218"/>
      <c r="AK199" s="221"/>
    </row>
    <row r="200" spans="2:37" ht="19.5" customHeight="1" x14ac:dyDescent="0.15">
      <c r="B200" s="218"/>
      <c r="C200" s="218"/>
      <c r="D200" s="218"/>
      <c r="E200" s="218"/>
      <c r="F200" s="218"/>
      <c r="G200" s="218"/>
      <c r="H200" s="218"/>
      <c r="I200" s="218"/>
      <c r="J200" s="218"/>
      <c r="K200" s="218"/>
      <c r="L200" s="218"/>
      <c r="M200" s="218"/>
      <c r="N200" s="218"/>
      <c r="O200" s="218"/>
      <c r="P200" s="218"/>
      <c r="Q200" s="218"/>
      <c r="R200" s="218"/>
      <c r="S200" s="218"/>
      <c r="T200" s="218"/>
      <c r="U200" s="218"/>
      <c r="V200" s="218"/>
      <c r="W200" s="218"/>
      <c r="X200" s="218"/>
      <c r="Y200" s="218"/>
      <c r="Z200" s="218"/>
      <c r="AA200" s="218"/>
      <c r="AB200" s="218"/>
      <c r="AC200" s="218"/>
      <c r="AD200" s="218"/>
      <c r="AE200" s="218"/>
      <c r="AF200" s="218"/>
      <c r="AG200" s="218"/>
      <c r="AH200" s="218"/>
      <c r="AI200" s="218"/>
      <c r="AJ200" s="218"/>
      <c r="AK200" s="221"/>
    </row>
    <row r="201" spans="2:37" ht="19.5" customHeight="1" x14ac:dyDescent="0.15">
      <c r="B201" s="218"/>
      <c r="C201" s="218"/>
      <c r="D201" s="218"/>
      <c r="E201" s="218"/>
      <c r="F201" s="218"/>
      <c r="G201" s="218"/>
      <c r="H201" s="218"/>
      <c r="I201" s="218"/>
      <c r="J201" s="218"/>
      <c r="K201" s="218"/>
      <c r="L201" s="218"/>
      <c r="M201" s="218"/>
      <c r="N201" s="218"/>
      <c r="O201" s="218"/>
      <c r="P201" s="218"/>
      <c r="Q201" s="218"/>
      <c r="R201" s="218"/>
      <c r="S201" s="218"/>
      <c r="T201" s="218"/>
      <c r="U201" s="218"/>
      <c r="V201" s="218"/>
      <c r="W201" s="218"/>
      <c r="X201" s="218"/>
      <c r="Y201" s="218"/>
      <c r="Z201" s="218"/>
      <c r="AA201" s="218"/>
      <c r="AB201" s="218"/>
      <c r="AC201" s="218"/>
      <c r="AD201" s="218"/>
      <c r="AE201" s="218"/>
      <c r="AF201" s="218"/>
      <c r="AG201" s="218"/>
      <c r="AH201" s="218"/>
      <c r="AI201" s="218"/>
      <c r="AJ201" s="218"/>
      <c r="AK201" s="221"/>
    </row>
    <row r="202" spans="2:37" ht="19.5" customHeight="1" x14ac:dyDescent="0.15">
      <c r="B202" s="218"/>
      <c r="C202" s="218"/>
      <c r="D202" s="218"/>
      <c r="E202" s="218"/>
      <c r="F202" s="218"/>
      <c r="G202" s="218"/>
      <c r="H202" s="218"/>
      <c r="I202" s="218"/>
      <c r="J202" s="218"/>
      <c r="K202" s="218"/>
      <c r="L202" s="218"/>
      <c r="M202" s="218"/>
      <c r="N202" s="218"/>
      <c r="O202" s="218"/>
      <c r="P202" s="218"/>
      <c r="Q202" s="218"/>
      <c r="R202" s="218"/>
      <c r="S202" s="218"/>
      <c r="T202" s="218"/>
      <c r="U202" s="218"/>
      <c r="V202" s="218"/>
      <c r="W202" s="218"/>
      <c r="X202" s="218"/>
      <c r="Y202" s="218"/>
      <c r="Z202" s="218"/>
      <c r="AA202" s="218"/>
      <c r="AB202" s="218"/>
      <c r="AC202" s="218"/>
      <c r="AD202" s="218"/>
      <c r="AE202" s="218"/>
      <c r="AF202" s="218"/>
      <c r="AG202" s="218"/>
      <c r="AH202" s="218"/>
      <c r="AI202" s="218"/>
      <c r="AJ202" s="218"/>
      <c r="AK202" s="221"/>
    </row>
    <row r="203" spans="2:37" ht="19.5" customHeight="1" x14ac:dyDescent="0.15">
      <c r="B203" s="218"/>
      <c r="C203" s="218"/>
      <c r="D203" s="218"/>
      <c r="E203" s="218"/>
      <c r="F203" s="218"/>
      <c r="G203" s="218"/>
      <c r="H203" s="218"/>
      <c r="I203" s="218"/>
      <c r="J203" s="218"/>
      <c r="K203" s="218"/>
      <c r="L203" s="218"/>
      <c r="M203" s="218"/>
      <c r="N203" s="218"/>
      <c r="O203" s="218"/>
      <c r="P203" s="218"/>
      <c r="Q203" s="218"/>
      <c r="R203" s="218"/>
      <c r="S203" s="218"/>
      <c r="T203" s="218"/>
      <c r="U203" s="218"/>
      <c r="V203" s="218"/>
      <c r="W203" s="218"/>
      <c r="X203" s="218"/>
      <c r="Y203" s="218"/>
      <c r="Z203" s="218"/>
      <c r="AA203" s="218"/>
      <c r="AB203" s="218"/>
      <c r="AC203" s="218"/>
      <c r="AD203" s="218"/>
      <c r="AE203" s="218"/>
      <c r="AF203" s="218"/>
      <c r="AG203" s="218"/>
      <c r="AH203" s="218"/>
      <c r="AI203" s="218"/>
      <c r="AJ203" s="218"/>
      <c r="AK203" s="221"/>
    </row>
    <row r="204" spans="2:37" ht="19.5" customHeight="1" x14ac:dyDescent="0.15">
      <c r="B204" s="218"/>
      <c r="C204" s="218"/>
      <c r="D204" s="218"/>
      <c r="E204" s="218"/>
      <c r="F204" s="218"/>
      <c r="G204" s="218"/>
      <c r="H204" s="218"/>
      <c r="I204" s="218"/>
      <c r="J204" s="218"/>
      <c r="K204" s="218"/>
      <c r="L204" s="218"/>
      <c r="M204" s="218"/>
      <c r="N204" s="218"/>
      <c r="O204" s="218"/>
      <c r="P204" s="218"/>
      <c r="Q204" s="218"/>
      <c r="R204" s="218"/>
      <c r="S204" s="218"/>
      <c r="T204" s="218"/>
      <c r="U204" s="218"/>
      <c r="V204" s="218"/>
      <c r="W204" s="218"/>
      <c r="X204" s="218"/>
      <c r="Y204" s="218"/>
      <c r="Z204" s="218"/>
      <c r="AA204" s="218"/>
      <c r="AB204" s="218"/>
      <c r="AC204" s="218"/>
      <c r="AD204" s="218"/>
      <c r="AE204" s="218"/>
      <c r="AF204" s="218"/>
      <c r="AG204" s="218"/>
      <c r="AH204" s="218"/>
      <c r="AI204" s="218"/>
      <c r="AJ204" s="218"/>
      <c r="AK204" s="221"/>
    </row>
    <row r="205" spans="2:37" ht="19.5" customHeight="1" x14ac:dyDescent="0.15">
      <c r="B205" s="218"/>
      <c r="C205" s="218"/>
      <c r="D205" s="218"/>
      <c r="E205" s="218"/>
      <c r="F205" s="218"/>
      <c r="G205" s="218"/>
      <c r="H205" s="218"/>
      <c r="I205" s="218"/>
      <c r="J205" s="218"/>
      <c r="K205" s="218"/>
      <c r="L205" s="218"/>
      <c r="M205" s="218"/>
      <c r="N205" s="218"/>
      <c r="O205" s="218"/>
      <c r="P205" s="218"/>
      <c r="Q205" s="218"/>
      <c r="R205" s="218"/>
      <c r="S205" s="218"/>
      <c r="T205" s="218"/>
      <c r="U205" s="218"/>
      <c r="V205" s="218"/>
      <c r="W205" s="218"/>
      <c r="X205" s="218"/>
      <c r="Y205" s="218"/>
      <c r="Z205" s="218"/>
      <c r="AA205" s="218"/>
      <c r="AB205" s="218"/>
      <c r="AC205" s="218"/>
      <c r="AD205" s="218"/>
      <c r="AE205" s="218"/>
      <c r="AF205" s="218"/>
      <c r="AG205" s="218"/>
      <c r="AH205" s="218"/>
      <c r="AI205" s="218"/>
      <c r="AJ205" s="218"/>
      <c r="AK205" s="221"/>
    </row>
    <row r="206" spans="2:37" ht="19.5" customHeight="1" x14ac:dyDescent="0.15">
      <c r="B206" s="218"/>
      <c r="C206" s="218"/>
      <c r="D206" s="218"/>
      <c r="E206" s="218"/>
      <c r="F206" s="218"/>
      <c r="G206" s="218"/>
      <c r="H206" s="218"/>
      <c r="I206" s="218"/>
      <c r="J206" s="218"/>
      <c r="K206" s="218"/>
      <c r="L206" s="218"/>
      <c r="M206" s="218"/>
      <c r="N206" s="218"/>
      <c r="O206" s="218"/>
      <c r="P206" s="218"/>
      <c r="Q206" s="218"/>
      <c r="R206" s="218"/>
      <c r="S206" s="218"/>
      <c r="T206" s="218"/>
      <c r="U206" s="218"/>
      <c r="V206" s="218"/>
      <c r="W206" s="218"/>
      <c r="X206" s="218"/>
      <c r="Y206" s="218"/>
      <c r="Z206" s="218"/>
      <c r="AA206" s="218"/>
      <c r="AB206" s="218"/>
      <c r="AC206" s="218"/>
      <c r="AD206" s="218"/>
      <c r="AE206" s="218"/>
      <c r="AF206" s="218"/>
      <c r="AG206" s="218"/>
      <c r="AH206" s="218"/>
      <c r="AI206" s="218"/>
      <c r="AJ206" s="218"/>
      <c r="AK206" s="221"/>
    </row>
    <row r="207" spans="2:37" ht="19.5" customHeight="1" x14ac:dyDescent="0.15">
      <c r="B207" s="218"/>
      <c r="C207" s="218"/>
      <c r="D207" s="218"/>
      <c r="E207" s="218"/>
      <c r="F207" s="218"/>
      <c r="G207" s="218"/>
      <c r="H207" s="218"/>
      <c r="I207" s="218"/>
      <c r="J207" s="218"/>
      <c r="K207" s="218"/>
      <c r="L207" s="218"/>
      <c r="M207" s="218"/>
      <c r="N207" s="218"/>
      <c r="O207" s="218"/>
      <c r="P207" s="218"/>
      <c r="Q207" s="218"/>
      <c r="R207" s="218"/>
      <c r="S207" s="218"/>
      <c r="T207" s="218"/>
      <c r="U207" s="218"/>
      <c r="V207" s="218"/>
      <c r="W207" s="218"/>
      <c r="X207" s="218"/>
      <c r="Y207" s="218"/>
      <c r="Z207" s="218"/>
      <c r="AA207" s="218"/>
      <c r="AB207" s="218"/>
      <c r="AC207" s="218"/>
      <c r="AD207" s="218"/>
      <c r="AE207" s="218"/>
      <c r="AF207" s="218"/>
      <c r="AG207" s="218"/>
      <c r="AH207" s="218"/>
      <c r="AI207" s="218"/>
      <c r="AJ207" s="218"/>
      <c r="AK207" s="221"/>
    </row>
    <row r="208" spans="2:37" ht="19.5" customHeight="1" x14ac:dyDescent="0.15">
      <c r="B208" s="218"/>
      <c r="C208" s="218"/>
      <c r="D208" s="218"/>
      <c r="E208" s="218"/>
      <c r="F208" s="218"/>
      <c r="G208" s="218"/>
      <c r="H208" s="218"/>
      <c r="I208" s="218"/>
      <c r="J208" s="218"/>
      <c r="K208" s="218"/>
      <c r="L208" s="218"/>
      <c r="M208" s="218"/>
      <c r="N208" s="218"/>
      <c r="O208" s="218"/>
      <c r="P208" s="218"/>
      <c r="Q208" s="218"/>
      <c r="R208" s="218"/>
      <c r="S208" s="218"/>
      <c r="T208" s="218"/>
      <c r="U208" s="218"/>
      <c r="V208" s="218"/>
      <c r="W208" s="218"/>
      <c r="X208" s="218"/>
      <c r="Y208" s="218"/>
      <c r="Z208" s="218"/>
      <c r="AA208" s="218"/>
      <c r="AB208" s="218"/>
      <c r="AC208" s="218"/>
      <c r="AD208" s="218"/>
      <c r="AE208" s="218"/>
      <c r="AF208" s="218"/>
      <c r="AG208" s="218"/>
      <c r="AH208" s="218"/>
      <c r="AI208" s="218"/>
      <c r="AJ208" s="218"/>
      <c r="AK208" s="221"/>
    </row>
    <row r="209" spans="2:37" ht="19.5" customHeight="1" x14ac:dyDescent="0.15">
      <c r="B209" s="218"/>
      <c r="C209" s="218"/>
      <c r="D209" s="218"/>
      <c r="E209" s="218"/>
      <c r="F209" s="218"/>
      <c r="G209" s="218"/>
      <c r="H209" s="218"/>
      <c r="I209" s="218"/>
      <c r="J209" s="218"/>
      <c r="K209" s="218"/>
      <c r="L209" s="218"/>
      <c r="M209" s="218"/>
      <c r="N209" s="218"/>
      <c r="O209" s="218"/>
      <c r="P209" s="218"/>
      <c r="Q209" s="218"/>
      <c r="R209" s="218"/>
      <c r="S209" s="218"/>
      <c r="T209" s="218"/>
      <c r="U209" s="218"/>
      <c r="V209" s="218"/>
      <c r="W209" s="218"/>
      <c r="X209" s="218"/>
      <c r="Y209" s="218"/>
      <c r="Z209" s="218"/>
      <c r="AA209" s="218"/>
      <c r="AB209" s="218"/>
      <c r="AC209" s="218"/>
      <c r="AD209" s="218"/>
      <c r="AE209" s="218"/>
      <c r="AF209" s="218"/>
      <c r="AG209" s="218"/>
      <c r="AH209" s="218"/>
      <c r="AI209" s="218"/>
      <c r="AJ209" s="218"/>
      <c r="AK209" s="221"/>
    </row>
    <row r="210" spans="2:37" ht="19.5" customHeight="1" x14ac:dyDescent="0.15">
      <c r="B210" s="218"/>
      <c r="C210" s="218"/>
      <c r="D210" s="218"/>
      <c r="E210" s="218"/>
      <c r="F210" s="218"/>
      <c r="G210" s="218"/>
      <c r="H210" s="218"/>
      <c r="I210" s="218"/>
      <c r="J210" s="218"/>
      <c r="K210" s="218"/>
      <c r="L210" s="218"/>
      <c r="M210" s="218"/>
      <c r="N210" s="218"/>
      <c r="O210" s="218"/>
      <c r="P210" s="218"/>
      <c r="Q210" s="218"/>
      <c r="R210" s="218"/>
      <c r="S210" s="218"/>
      <c r="T210" s="218"/>
      <c r="U210" s="218"/>
      <c r="V210" s="218"/>
      <c r="W210" s="218"/>
      <c r="X210" s="218"/>
      <c r="Y210" s="218"/>
      <c r="Z210" s="218"/>
      <c r="AA210" s="218"/>
      <c r="AB210" s="218"/>
      <c r="AC210" s="218"/>
      <c r="AD210" s="218"/>
      <c r="AE210" s="218"/>
      <c r="AF210" s="218"/>
      <c r="AG210" s="218"/>
      <c r="AH210" s="218"/>
      <c r="AI210" s="218"/>
      <c r="AJ210" s="218"/>
      <c r="AK210" s="221"/>
    </row>
    <row r="211" spans="2:37" ht="19.5" customHeight="1" x14ac:dyDescent="0.15">
      <c r="B211" s="218"/>
      <c r="C211" s="218"/>
      <c r="D211" s="218"/>
      <c r="E211" s="218"/>
      <c r="F211" s="218"/>
      <c r="G211" s="218"/>
      <c r="H211" s="218"/>
      <c r="I211" s="218"/>
      <c r="J211" s="218"/>
      <c r="K211" s="218"/>
      <c r="L211" s="218"/>
      <c r="M211" s="218"/>
      <c r="N211" s="218"/>
      <c r="O211" s="218"/>
      <c r="P211" s="218"/>
      <c r="Q211" s="218"/>
      <c r="R211" s="218"/>
      <c r="S211" s="218"/>
      <c r="T211" s="218"/>
      <c r="U211" s="218"/>
      <c r="V211" s="218"/>
      <c r="W211" s="218"/>
      <c r="X211" s="218"/>
      <c r="Y211" s="218"/>
      <c r="Z211" s="218"/>
      <c r="AA211" s="218"/>
      <c r="AB211" s="218"/>
      <c r="AC211" s="218"/>
      <c r="AD211" s="218"/>
      <c r="AE211" s="218"/>
      <c r="AF211" s="218"/>
      <c r="AG211" s="218"/>
      <c r="AH211" s="218"/>
      <c r="AI211" s="218"/>
      <c r="AJ211" s="218"/>
      <c r="AK211" s="221"/>
    </row>
    <row r="212" spans="2:37" ht="19.5" customHeight="1" x14ac:dyDescent="0.15">
      <c r="B212" s="218"/>
      <c r="C212" s="218"/>
      <c r="D212" s="218"/>
      <c r="E212" s="218"/>
      <c r="F212" s="218"/>
      <c r="G212" s="218"/>
      <c r="H212" s="218"/>
      <c r="I212" s="218"/>
      <c r="J212" s="218"/>
      <c r="K212" s="218"/>
      <c r="L212" s="218"/>
      <c r="M212" s="218"/>
      <c r="N212" s="218"/>
      <c r="O212" s="218"/>
      <c r="P212" s="218"/>
      <c r="Q212" s="218"/>
      <c r="R212" s="218"/>
      <c r="S212" s="218"/>
      <c r="T212" s="218"/>
      <c r="U212" s="218"/>
      <c r="V212" s="218"/>
      <c r="W212" s="218"/>
      <c r="X212" s="218"/>
      <c r="Y212" s="218"/>
      <c r="Z212" s="218"/>
      <c r="AA212" s="218"/>
      <c r="AB212" s="218"/>
      <c r="AC212" s="218"/>
      <c r="AD212" s="218"/>
      <c r="AE212" s="218"/>
      <c r="AF212" s="218"/>
      <c r="AG212" s="218"/>
      <c r="AH212" s="218"/>
      <c r="AI212" s="218"/>
      <c r="AJ212" s="218"/>
      <c r="AK212" s="221"/>
    </row>
    <row r="213" spans="2:37" ht="19.5" customHeight="1" x14ac:dyDescent="0.15">
      <c r="B213" s="218"/>
      <c r="C213" s="218"/>
      <c r="D213" s="218"/>
      <c r="E213" s="218"/>
      <c r="F213" s="218"/>
      <c r="G213" s="218"/>
      <c r="H213" s="218"/>
      <c r="I213" s="218"/>
      <c r="J213" s="218"/>
      <c r="K213" s="218"/>
      <c r="L213" s="218"/>
      <c r="M213" s="218"/>
      <c r="N213" s="218"/>
      <c r="O213" s="218"/>
      <c r="P213" s="218"/>
      <c r="Q213" s="218"/>
      <c r="R213" s="218"/>
      <c r="S213" s="218"/>
      <c r="T213" s="218"/>
      <c r="U213" s="218"/>
      <c r="V213" s="218"/>
      <c r="W213" s="218"/>
      <c r="X213" s="218"/>
      <c r="Y213" s="218"/>
      <c r="Z213" s="218"/>
      <c r="AA213" s="218"/>
      <c r="AB213" s="218"/>
      <c r="AC213" s="218"/>
      <c r="AD213" s="218"/>
      <c r="AE213" s="218"/>
      <c r="AF213" s="218"/>
      <c r="AG213" s="218"/>
      <c r="AH213" s="218"/>
      <c r="AI213" s="218"/>
      <c r="AJ213" s="218"/>
      <c r="AK213" s="221"/>
    </row>
    <row r="214" spans="2:37" ht="19.5" customHeight="1" x14ac:dyDescent="0.15">
      <c r="B214" s="218"/>
      <c r="C214" s="218"/>
      <c r="D214" s="218"/>
      <c r="E214" s="218"/>
      <c r="F214" s="218"/>
      <c r="G214" s="218"/>
      <c r="H214" s="218"/>
      <c r="I214" s="218"/>
      <c r="J214" s="218"/>
      <c r="K214" s="218"/>
      <c r="L214" s="218"/>
      <c r="M214" s="218"/>
      <c r="N214" s="218"/>
      <c r="O214" s="218"/>
      <c r="P214" s="218"/>
      <c r="Q214" s="218"/>
      <c r="R214" s="218"/>
      <c r="S214" s="218"/>
      <c r="T214" s="218"/>
      <c r="U214" s="218"/>
      <c r="V214" s="218"/>
      <c r="W214" s="218"/>
      <c r="X214" s="218"/>
      <c r="Y214" s="218"/>
      <c r="Z214" s="218"/>
      <c r="AA214" s="218"/>
      <c r="AB214" s="218"/>
      <c r="AC214" s="218"/>
      <c r="AD214" s="218"/>
      <c r="AE214" s="218"/>
      <c r="AF214" s="218"/>
      <c r="AG214" s="218"/>
      <c r="AH214" s="218"/>
      <c r="AI214" s="218"/>
      <c r="AJ214" s="218"/>
      <c r="AK214" s="221"/>
    </row>
    <row r="215" spans="2:37" ht="19.5" customHeight="1" x14ac:dyDescent="0.15">
      <c r="B215" s="218"/>
      <c r="C215" s="218"/>
      <c r="D215" s="218"/>
      <c r="E215" s="218"/>
      <c r="F215" s="218"/>
      <c r="G215" s="218"/>
      <c r="H215" s="218"/>
      <c r="I215" s="218"/>
      <c r="J215" s="218"/>
      <c r="K215" s="218"/>
      <c r="L215" s="218"/>
      <c r="M215" s="218"/>
      <c r="N215" s="218"/>
      <c r="O215" s="218"/>
      <c r="P215" s="218"/>
      <c r="Q215" s="218"/>
      <c r="R215" s="218"/>
      <c r="S215" s="218"/>
      <c r="T215" s="218"/>
      <c r="U215" s="218"/>
      <c r="V215" s="218"/>
      <c r="W215" s="218"/>
      <c r="X215" s="218"/>
      <c r="Y215" s="218"/>
      <c r="Z215" s="218"/>
      <c r="AA215" s="218"/>
      <c r="AB215" s="218"/>
      <c r="AC215" s="218"/>
      <c r="AD215" s="218"/>
      <c r="AE215" s="218"/>
      <c r="AF215" s="218"/>
      <c r="AG215" s="218"/>
      <c r="AH215" s="218"/>
      <c r="AI215" s="218"/>
      <c r="AJ215" s="218"/>
      <c r="AK215" s="221"/>
    </row>
    <row r="216" spans="2:37" ht="19.5" customHeight="1" x14ac:dyDescent="0.15">
      <c r="B216" s="218"/>
      <c r="C216" s="218"/>
      <c r="D216" s="218"/>
      <c r="E216" s="218"/>
      <c r="F216" s="218"/>
      <c r="G216" s="218"/>
      <c r="H216" s="218"/>
      <c r="I216" s="218"/>
      <c r="J216" s="218"/>
      <c r="K216" s="218"/>
      <c r="L216" s="218"/>
      <c r="M216" s="218"/>
      <c r="N216" s="218"/>
      <c r="O216" s="218"/>
      <c r="P216" s="218"/>
      <c r="Q216" s="218"/>
      <c r="R216" s="218"/>
      <c r="S216" s="218"/>
      <c r="T216" s="218"/>
      <c r="U216" s="218"/>
      <c r="V216" s="218"/>
      <c r="W216" s="218"/>
      <c r="X216" s="218"/>
      <c r="Y216" s="218"/>
      <c r="Z216" s="218"/>
      <c r="AA216" s="218"/>
      <c r="AB216" s="218"/>
      <c r="AC216" s="218"/>
      <c r="AD216" s="218"/>
      <c r="AE216" s="218"/>
      <c r="AF216" s="218"/>
      <c r="AG216" s="218"/>
      <c r="AH216" s="218"/>
      <c r="AI216" s="218"/>
      <c r="AJ216" s="218"/>
      <c r="AK216" s="221"/>
    </row>
    <row r="217" spans="2:37" ht="19.5" customHeight="1" x14ac:dyDescent="0.15">
      <c r="B217" s="218"/>
      <c r="C217" s="218"/>
      <c r="D217" s="218"/>
      <c r="E217" s="218"/>
      <c r="F217" s="218"/>
      <c r="G217" s="218"/>
      <c r="H217" s="218"/>
      <c r="I217" s="218"/>
      <c r="J217" s="218"/>
      <c r="K217" s="218"/>
      <c r="L217" s="218"/>
      <c r="M217" s="218"/>
      <c r="N217" s="218"/>
      <c r="O217" s="218"/>
      <c r="P217" s="218"/>
      <c r="Q217" s="218"/>
      <c r="R217" s="218"/>
      <c r="S217" s="218"/>
      <c r="T217" s="218"/>
      <c r="U217" s="218"/>
      <c r="V217" s="218"/>
      <c r="W217" s="218"/>
      <c r="X217" s="218"/>
      <c r="Y217" s="218"/>
      <c r="Z217" s="218"/>
      <c r="AA217" s="218"/>
      <c r="AB217" s="218"/>
      <c r="AC217" s="218"/>
      <c r="AD217" s="218"/>
      <c r="AE217" s="218"/>
      <c r="AF217" s="218"/>
      <c r="AG217" s="218"/>
      <c r="AH217" s="218"/>
      <c r="AI217" s="218"/>
      <c r="AJ217" s="218"/>
      <c r="AK217" s="221"/>
    </row>
    <row r="218" spans="2:37" ht="19.5" customHeight="1" x14ac:dyDescent="0.15">
      <c r="B218" s="218"/>
      <c r="C218" s="218"/>
      <c r="D218" s="218"/>
      <c r="E218" s="218"/>
      <c r="F218" s="218"/>
      <c r="G218" s="218"/>
      <c r="H218" s="218"/>
      <c r="I218" s="218"/>
      <c r="J218" s="218"/>
      <c r="K218" s="218"/>
      <c r="L218" s="218"/>
      <c r="M218" s="218"/>
      <c r="N218" s="218"/>
      <c r="O218" s="218"/>
      <c r="P218" s="218"/>
      <c r="Q218" s="218"/>
      <c r="R218" s="218"/>
      <c r="S218" s="218"/>
      <c r="T218" s="218"/>
      <c r="U218" s="218"/>
      <c r="V218" s="218"/>
      <c r="W218" s="218"/>
      <c r="X218" s="218"/>
      <c r="Y218" s="218"/>
      <c r="Z218" s="218"/>
      <c r="AA218" s="218"/>
      <c r="AB218" s="218"/>
      <c r="AC218" s="218"/>
      <c r="AD218" s="218"/>
      <c r="AE218" s="218"/>
      <c r="AF218" s="218"/>
      <c r="AG218" s="218"/>
      <c r="AH218" s="218"/>
      <c r="AI218" s="218"/>
      <c r="AJ218" s="218"/>
      <c r="AK218" s="221"/>
    </row>
    <row r="219" spans="2:37" ht="19.5" customHeight="1" x14ac:dyDescent="0.15">
      <c r="B219" s="218"/>
      <c r="C219" s="218"/>
      <c r="D219" s="218"/>
      <c r="E219" s="218"/>
      <c r="F219" s="218"/>
      <c r="G219" s="218"/>
      <c r="H219" s="218"/>
      <c r="I219" s="218"/>
      <c r="J219" s="218"/>
      <c r="K219" s="218"/>
      <c r="L219" s="218"/>
      <c r="M219" s="218"/>
      <c r="N219" s="218"/>
      <c r="O219" s="218"/>
      <c r="P219" s="218"/>
      <c r="Q219" s="218"/>
      <c r="R219" s="218"/>
      <c r="S219" s="218"/>
      <c r="T219" s="218"/>
      <c r="U219" s="218"/>
      <c r="V219" s="218"/>
      <c r="W219" s="218"/>
      <c r="X219" s="218"/>
      <c r="Y219" s="218"/>
      <c r="Z219" s="218"/>
      <c r="AA219" s="218"/>
      <c r="AB219" s="218"/>
      <c r="AC219" s="218"/>
      <c r="AD219" s="218"/>
      <c r="AE219" s="218"/>
      <c r="AF219" s="218"/>
      <c r="AG219" s="218"/>
      <c r="AH219" s="218"/>
      <c r="AI219" s="218"/>
      <c r="AJ219" s="218"/>
      <c r="AK219" s="221"/>
    </row>
    <row r="220" spans="2:37" ht="19.5" customHeight="1" x14ac:dyDescent="0.15">
      <c r="B220" s="218"/>
      <c r="C220" s="218"/>
      <c r="D220" s="218"/>
      <c r="E220" s="218"/>
      <c r="F220" s="218"/>
      <c r="G220" s="218"/>
      <c r="H220" s="218"/>
      <c r="I220" s="218"/>
      <c r="J220" s="218"/>
      <c r="K220" s="218"/>
      <c r="L220" s="218"/>
      <c r="M220" s="218"/>
      <c r="N220" s="218"/>
      <c r="O220" s="218"/>
      <c r="P220" s="218"/>
      <c r="Q220" s="218"/>
      <c r="R220" s="218"/>
      <c r="S220" s="218"/>
      <c r="T220" s="218"/>
      <c r="U220" s="218"/>
      <c r="V220" s="218"/>
      <c r="W220" s="218"/>
      <c r="X220" s="218"/>
      <c r="Y220" s="218"/>
      <c r="Z220" s="218"/>
      <c r="AA220" s="218"/>
      <c r="AB220" s="218"/>
      <c r="AC220" s="218"/>
      <c r="AD220" s="218"/>
      <c r="AE220" s="218"/>
      <c r="AF220" s="218"/>
      <c r="AG220" s="218"/>
      <c r="AH220" s="218"/>
      <c r="AI220" s="218"/>
      <c r="AJ220" s="218"/>
      <c r="AK220" s="221"/>
    </row>
    <row r="221" spans="2:37" ht="19.5" customHeight="1" x14ac:dyDescent="0.15">
      <c r="B221" s="218"/>
      <c r="C221" s="218"/>
      <c r="D221" s="218"/>
      <c r="E221" s="218"/>
      <c r="F221" s="218"/>
      <c r="G221" s="218"/>
      <c r="H221" s="218"/>
      <c r="I221" s="218"/>
      <c r="J221" s="218"/>
      <c r="K221" s="218"/>
      <c r="L221" s="218"/>
      <c r="M221" s="218"/>
      <c r="N221" s="218"/>
      <c r="O221" s="218"/>
      <c r="P221" s="218"/>
      <c r="Q221" s="218"/>
      <c r="R221" s="218"/>
      <c r="S221" s="218"/>
      <c r="T221" s="218"/>
      <c r="U221" s="218"/>
      <c r="V221" s="218"/>
      <c r="W221" s="218"/>
      <c r="X221" s="218"/>
      <c r="Y221" s="218"/>
      <c r="Z221" s="218"/>
      <c r="AA221" s="218"/>
      <c r="AB221" s="218"/>
      <c r="AC221" s="218"/>
      <c r="AD221" s="218"/>
      <c r="AE221" s="218"/>
      <c r="AF221" s="218"/>
      <c r="AG221" s="218"/>
      <c r="AH221" s="218"/>
      <c r="AI221" s="218"/>
      <c r="AJ221" s="218"/>
      <c r="AK221" s="221"/>
    </row>
    <row r="222" spans="2:37" ht="19.5" customHeight="1" x14ac:dyDescent="0.15">
      <c r="B222" s="218"/>
      <c r="C222" s="218"/>
      <c r="D222" s="218"/>
      <c r="E222" s="218"/>
      <c r="F222" s="218"/>
      <c r="G222" s="218"/>
      <c r="H222" s="218"/>
      <c r="I222" s="218"/>
      <c r="J222" s="218"/>
      <c r="K222" s="218"/>
      <c r="L222" s="218"/>
      <c r="M222" s="218"/>
      <c r="N222" s="218"/>
      <c r="O222" s="218"/>
      <c r="P222" s="218"/>
      <c r="Q222" s="218"/>
      <c r="R222" s="218"/>
      <c r="S222" s="218"/>
      <c r="T222" s="218"/>
      <c r="U222" s="218"/>
      <c r="V222" s="218"/>
      <c r="W222" s="218"/>
      <c r="X222" s="218"/>
      <c r="Y222" s="218"/>
      <c r="Z222" s="218"/>
      <c r="AA222" s="218"/>
      <c r="AB222" s="218"/>
      <c r="AC222" s="218"/>
      <c r="AD222" s="218"/>
      <c r="AE222" s="218"/>
      <c r="AF222" s="218"/>
      <c r="AG222" s="218"/>
      <c r="AH222" s="218"/>
      <c r="AI222" s="218"/>
      <c r="AJ222" s="218"/>
      <c r="AK222" s="221"/>
    </row>
    <row r="223" spans="2:37" ht="19.5" customHeight="1" x14ac:dyDescent="0.15">
      <c r="B223" s="218"/>
      <c r="C223" s="218"/>
      <c r="D223" s="218"/>
      <c r="E223" s="218"/>
      <c r="F223" s="218"/>
      <c r="G223" s="218"/>
      <c r="H223" s="218"/>
      <c r="I223" s="218"/>
      <c r="J223" s="218"/>
      <c r="K223" s="218"/>
      <c r="L223" s="218"/>
      <c r="M223" s="218"/>
      <c r="N223" s="218"/>
      <c r="O223" s="218"/>
      <c r="P223" s="218"/>
      <c r="Q223" s="218"/>
      <c r="R223" s="218"/>
      <c r="S223" s="218"/>
      <c r="T223" s="218"/>
      <c r="U223" s="218"/>
      <c r="V223" s="218"/>
      <c r="W223" s="218"/>
      <c r="X223" s="218"/>
      <c r="Y223" s="218"/>
      <c r="Z223" s="218"/>
      <c r="AA223" s="218"/>
      <c r="AB223" s="218"/>
      <c r="AC223" s="218"/>
      <c r="AD223" s="218"/>
      <c r="AE223" s="218"/>
      <c r="AF223" s="218"/>
      <c r="AG223" s="218"/>
      <c r="AH223" s="218"/>
      <c r="AI223" s="218"/>
      <c r="AJ223" s="218"/>
      <c r="AK223" s="221"/>
    </row>
    <row r="224" spans="2:37" ht="19.5" customHeight="1" x14ac:dyDescent="0.15">
      <c r="B224" s="218"/>
      <c r="C224" s="218"/>
      <c r="D224" s="218"/>
      <c r="E224" s="218"/>
      <c r="F224" s="218"/>
      <c r="G224" s="218"/>
      <c r="H224" s="218"/>
      <c r="I224" s="218"/>
      <c r="J224" s="218"/>
      <c r="K224" s="218"/>
      <c r="L224" s="218"/>
      <c r="M224" s="218"/>
      <c r="N224" s="218"/>
      <c r="O224" s="218"/>
      <c r="P224" s="218"/>
      <c r="Q224" s="218"/>
      <c r="R224" s="218"/>
      <c r="S224" s="218"/>
      <c r="T224" s="218"/>
      <c r="U224" s="218"/>
      <c r="V224" s="218"/>
      <c r="W224" s="218"/>
      <c r="X224" s="218"/>
      <c r="Y224" s="218"/>
      <c r="Z224" s="218"/>
      <c r="AA224" s="218"/>
      <c r="AB224" s="218"/>
      <c r="AC224" s="218"/>
      <c r="AD224" s="218"/>
      <c r="AE224" s="218"/>
      <c r="AF224" s="218"/>
      <c r="AG224" s="218"/>
      <c r="AH224" s="218"/>
      <c r="AI224" s="218"/>
      <c r="AJ224" s="218"/>
      <c r="AK224" s="221"/>
    </row>
    <row r="225" spans="2:37" ht="19.5" customHeight="1" x14ac:dyDescent="0.15">
      <c r="B225" s="218"/>
      <c r="C225" s="218"/>
      <c r="D225" s="218"/>
      <c r="E225" s="218"/>
      <c r="F225" s="218"/>
      <c r="G225" s="218"/>
      <c r="H225" s="218"/>
      <c r="I225" s="218"/>
      <c r="J225" s="218"/>
      <c r="K225" s="218"/>
      <c r="L225" s="218"/>
      <c r="M225" s="218"/>
      <c r="N225" s="218"/>
      <c r="O225" s="218"/>
      <c r="P225" s="218"/>
      <c r="Q225" s="218"/>
      <c r="R225" s="218"/>
      <c r="S225" s="218"/>
      <c r="T225" s="218"/>
      <c r="U225" s="218"/>
      <c r="V225" s="218"/>
      <c r="W225" s="218"/>
      <c r="X225" s="218"/>
      <c r="Y225" s="218"/>
      <c r="Z225" s="218"/>
      <c r="AA225" s="218"/>
      <c r="AB225" s="218"/>
      <c r="AC225" s="218"/>
      <c r="AD225" s="218"/>
      <c r="AE225" s="218"/>
      <c r="AF225" s="218"/>
      <c r="AG225" s="218"/>
      <c r="AH225" s="218"/>
      <c r="AI225" s="218"/>
      <c r="AJ225" s="218"/>
      <c r="AK225" s="221"/>
    </row>
    <row r="226" spans="2:37" ht="19.5" customHeight="1" x14ac:dyDescent="0.15">
      <c r="B226" s="218"/>
      <c r="C226" s="218"/>
      <c r="D226" s="218"/>
      <c r="E226" s="218"/>
      <c r="F226" s="218"/>
      <c r="G226" s="218"/>
      <c r="H226" s="218"/>
      <c r="I226" s="218"/>
      <c r="J226" s="218"/>
      <c r="K226" s="218"/>
      <c r="L226" s="218"/>
      <c r="M226" s="218"/>
      <c r="N226" s="218"/>
      <c r="O226" s="218"/>
      <c r="P226" s="218"/>
      <c r="Q226" s="218"/>
      <c r="R226" s="218"/>
      <c r="S226" s="218"/>
      <c r="T226" s="218"/>
      <c r="U226" s="218"/>
      <c r="V226" s="218"/>
      <c r="W226" s="218"/>
      <c r="X226" s="218"/>
      <c r="Y226" s="218"/>
      <c r="Z226" s="218"/>
      <c r="AA226" s="218"/>
      <c r="AB226" s="218"/>
      <c r="AC226" s="218"/>
      <c r="AD226" s="218"/>
      <c r="AE226" s="218"/>
      <c r="AF226" s="218"/>
      <c r="AG226" s="218"/>
      <c r="AH226" s="218"/>
      <c r="AI226" s="218"/>
      <c r="AJ226" s="218"/>
      <c r="AK226" s="221"/>
    </row>
    <row r="227" spans="2:37" ht="19.5" customHeight="1" x14ac:dyDescent="0.15">
      <c r="B227" s="218"/>
      <c r="C227" s="218"/>
      <c r="D227" s="218"/>
      <c r="E227" s="218"/>
      <c r="F227" s="218"/>
      <c r="G227" s="218"/>
      <c r="H227" s="218"/>
      <c r="I227" s="218"/>
      <c r="J227" s="218"/>
      <c r="K227" s="218"/>
      <c r="L227" s="218"/>
      <c r="M227" s="218"/>
      <c r="N227" s="218"/>
      <c r="O227" s="218"/>
      <c r="P227" s="218"/>
      <c r="Q227" s="218"/>
      <c r="R227" s="218"/>
      <c r="S227" s="218"/>
      <c r="T227" s="218"/>
      <c r="U227" s="218"/>
      <c r="V227" s="218"/>
      <c r="W227" s="218"/>
      <c r="X227" s="218"/>
      <c r="Y227" s="218"/>
      <c r="Z227" s="218"/>
      <c r="AA227" s="218"/>
      <c r="AB227" s="218"/>
      <c r="AC227" s="218"/>
      <c r="AD227" s="218"/>
      <c r="AE227" s="218"/>
      <c r="AF227" s="218"/>
      <c r="AG227" s="218"/>
      <c r="AH227" s="218"/>
      <c r="AI227" s="218"/>
      <c r="AJ227" s="218"/>
      <c r="AK227" s="221"/>
    </row>
    <row r="228" spans="2:37" ht="19.5" customHeight="1" x14ac:dyDescent="0.15">
      <c r="B228" s="218"/>
      <c r="C228" s="218"/>
      <c r="D228" s="218"/>
      <c r="E228" s="218"/>
      <c r="F228" s="218"/>
      <c r="G228" s="218"/>
      <c r="H228" s="218"/>
      <c r="I228" s="218"/>
      <c r="J228" s="218"/>
      <c r="K228" s="218"/>
      <c r="L228" s="218"/>
      <c r="M228" s="218"/>
      <c r="N228" s="218"/>
      <c r="O228" s="218"/>
      <c r="P228" s="218"/>
      <c r="Q228" s="218"/>
      <c r="R228" s="218"/>
      <c r="S228" s="218"/>
      <c r="T228" s="218"/>
      <c r="U228" s="218"/>
      <c r="V228" s="218"/>
      <c r="W228" s="218"/>
      <c r="X228" s="218"/>
      <c r="Y228" s="218"/>
      <c r="Z228" s="218"/>
      <c r="AA228" s="218"/>
      <c r="AB228" s="218"/>
      <c r="AC228" s="218"/>
      <c r="AD228" s="218"/>
      <c r="AE228" s="218"/>
      <c r="AF228" s="218"/>
      <c r="AG228" s="218"/>
      <c r="AH228" s="218"/>
      <c r="AI228" s="218"/>
      <c r="AJ228" s="218"/>
      <c r="AK228" s="221"/>
    </row>
    <row r="229" spans="2:37" ht="19.5" customHeight="1" x14ac:dyDescent="0.15">
      <c r="B229" s="218"/>
      <c r="C229" s="218"/>
      <c r="D229" s="218"/>
      <c r="E229" s="218"/>
      <c r="F229" s="218"/>
      <c r="G229" s="218"/>
      <c r="H229" s="218"/>
      <c r="I229" s="218"/>
      <c r="J229" s="218"/>
      <c r="K229" s="218"/>
      <c r="L229" s="218"/>
      <c r="M229" s="218"/>
      <c r="N229" s="218"/>
      <c r="O229" s="218"/>
      <c r="P229" s="218"/>
      <c r="Q229" s="218"/>
      <c r="R229" s="218"/>
      <c r="S229" s="218"/>
      <c r="T229" s="218"/>
      <c r="U229" s="218"/>
      <c r="V229" s="218"/>
      <c r="W229" s="218"/>
      <c r="X229" s="218"/>
      <c r="Y229" s="218"/>
      <c r="Z229" s="218"/>
      <c r="AA229" s="218"/>
      <c r="AB229" s="218"/>
      <c r="AC229" s="218"/>
      <c r="AD229" s="218"/>
      <c r="AE229" s="218"/>
      <c r="AF229" s="218"/>
      <c r="AG229" s="218"/>
      <c r="AH229" s="218"/>
      <c r="AI229" s="218"/>
      <c r="AJ229" s="218"/>
      <c r="AK229" s="221"/>
    </row>
    <row r="230" spans="2:37" ht="19.5" customHeight="1" x14ac:dyDescent="0.15">
      <c r="B230" s="218"/>
      <c r="C230" s="218"/>
      <c r="D230" s="218"/>
      <c r="E230" s="218"/>
      <c r="F230" s="218"/>
      <c r="G230" s="218"/>
      <c r="H230" s="218"/>
      <c r="I230" s="218"/>
      <c r="J230" s="218"/>
      <c r="K230" s="218"/>
      <c r="L230" s="218"/>
      <c r="M230" s="218"/>
      <c r="N230" s="218"/>
      <c r="O230" s="218"/>
      <c r="P230" s="218"/>
      <c r="Q230" s="218"/>
      <c r="R230" s="218"/>
      <c r="S230" s="218"/>
      <c r="T230" s="218"/>
      <c r="U230" s="218"/>
      <c r="V230" s="218"/>
      <c r="W230" s="218"/>
      <c r="X230" s="218"/>
      <c r="Y230" s="218"/>
      <c r="Z230" s="218"/>
      <c r="AA230" s="218"/>
      <c r="AB230" s="218"/>
      <c r="AC230" s="218"/>
      <c r="AD230" s="218"/>
      <c r="AE230" s="218"/>
      <c r="AF230" s="218"/>
      <c r="AG230" s="218"/>
      <c r="AH230" s="218"/>
      <c r="AI230" s="218"/>
      <c r="AJ230" s="218"/>
      <c r="AK230" s="221"/>
    </row>
    <row r="231" spans="2:37" ht="19.5" customHeight="1" x14ac:dyDescent="0.15">
      <c r="B231" s="218"/>
      <c r="C231" s="218"/>
      <c r="D231" s="218"/>
      <c r="E231" s="218"/>
      <c r="F231" s="218"/>
      <c r="G231" s="218"/>
      <c r="H231" s="218"/>
      <c r="I231" s="218"/>
      <c r="J231" s="218"/>
      <c r="K231" s="218"/>
      <c r="L231" s="218"/>
      <c r="M231" s="218"/>
      <c r="N231" s="218"/>
      <c r="O231" s="218"/>
      <c r="P231" s="218"/>
      <c r="Q231" s="218"/>
      <c r="R231" s="218"/>
      <c r="S231" s="218"/>
      <c r="T231" s="218"/>
      <c r="U231" s="218"/>
      <c r="V231" s="218"/>
      <c r="W231" s="218"/>
      <c r="X231" s="218"/>
      <c r="Y231" s="218"/>
      <c r="Z231" s="218"/>
      <c r="AA231" s="218"/>
      <c r="AB231" s="218"/>
      <c r="AC231" s="218"/>
      <c r="AD231" s="218"/>
      <c r="AE231" s="218"/>
      <c r="AF231" s="218"/>
      <c r="AG231" s="218"/>
      <c r="AH231" s="218"/>
      <c r="AI231" s="218"/>
      <c r="AJ231" s="218"/>
      <c r="AK231" s="221"/>
    </row>
    <row r="232" spans="2:37" ht="19.5" customHeight="1" x14ac:dyDescent="0.15">
      <c r="B232" s="218"/>
      <c r="C232" s="218"/>
      <c r="D232" s="218"/>
      <c r="E232" s="218"/>
      <c r="F232" s="218"/>
      <c r="G232" s="218"/>
      <c r="H232" s="218"/>
      <c r="I232" s="218"/>
      <c r="J232" s="218"/>
      <c r="K232" s="218"/>
      <c r="L232" s="218"/>
      <c r="M232" s="218"/>
      <c r="N232" s="218"/>
      <c r="O232" s="218"/>
      <c r="P232" s="218"/>
      <c r="Q232" s="218"/>
      <c r="R232" s="218"/>
      <c r="S232" s="218"/>
      <c r="T232" s="218"/>
      <c r="U232" s="218"/>
      <c r="V232" s="218"/>
      <c r="W232" s="218"/>
      <c r="X232" s="218"/>
      <c r="Y232" s="218"/>
      <c r="Z232" s="218"/>
      <c r="AA232" s="218"/>
      <c r="AB232" s="218"/>
      <c r="AC232" s="218"/>
      <c r="AD232" s="218"/>
      <c r="AE232" s="218"/>
      <c r="AF232" s="218"/>
      <c r="AG232" s="218"/>
      <c r="AH232" s="218"/>
      <c r="AI232" s="218"/>
      <c r="AJ232" s="218"/>
      <c r="AK232" s="221"/>
    </row>
    <row r="233" spans="2:37" ht="19.5" customHeight="1" x14ac:dyDescent="0.15">
      <c r="B233" s="218"/>
      <c r="C233" s="218"/>
      <c r="D233" s="218"/>
      <c r="E233" s="218"/>
      <c r="F233" s="218"/>
      <c r="G233" s="218"/>
      <c r="H233" s="218"/>
      <c r="I233" s="218"/>
      <c r="J233" s="218"/>
      <c r="K233" s="218"/>
      <c r="L233" s="218"/>
      <c r="M233" s="218"/>
      <c r="N233" s="218"/>
      <c r="O233" s="218"/>
      <c r="P233" s="218"/>
      <c r="Q233" s="218"/>
      <c r="R233" s="218"/>
      <c r="S233" s="218"/>
      <c r="T233" s="218"/>
      <c r="U233" s="218"/>
      <c r="V233" s="218"/>
      <c r="W233" s="218"/>
      <c r="X233" s="218"/>
      <c r="Y233" s="218"/>
      <c r="Z233" s="218"/>
      <c r="AA233" s="218"/>
      <c r="AB233" s="218"/>
      <c r="AC233" s="218"/>
      <c r="AD233" s="218"/>
      <c r="AE233" s="218"/>
      <c r="AF233" s="218"/>
      <c r="AG233" s="218"/>
      <c r="AH233" s="218"/>
      <c r="AI233" s="218"/>
      <c r="AJ233" s="218"/>
      <c r="AK233" s="221"/>
    </row>
    <row r="234" spans="2:37" ht="19.5" customHeight="1" x14ac:dyDescent="0.15">
      <c r="C234" s="218"/>
      <c r="D234" s="218"/>
      <c r="E234" s="218"/>
      <c r="F234" s="218"/>
      <c r="G234" s="218"/>
      <c r="H234" s="218"/>
      <c r="I234" s="218"/>
      <c r="J234" s="218"/>
      <c r="K234" s="218"/>
      <c r="L234" s="218"/>
      <c r="M234" s="218"/>
      <c r="N234" s="218"/>
      <c r="O234" s="218"/>
      <c r="P234" s="218"/>
      <c r="Q234" s="218"/>
      <c r="R234" s="218"/>
      <c r="S234" s="218"/>
      <c r="T234" s="218"/>
      <c r="U234" s="218"/>
      <c r="V234" s="218"/>
      <c r="W234" s="218"/>
      <c r="X234" s="218"/>
      <c r="Y234" s="218"/>
      <c r="Z234" s="218"/>
      <c r="AA234" s="218"/>
      <c r="AB234" s="218"/>
      <c r="AC234" s="218"/>
      <c r="AD234" s="218"/>
      <c r="AE234" s="218"/>
      <c r="AF234" s="218"/>
      <c r="AG234" s="218"/>
      <c r="AH234" s="218"/>
      <c r="AI234" s="218"/>
      <c r="AJ234" s="218"/>
      <c r="AK234" s="221"/>
    </row>
    <row r="235" spans="2:37" ht="19.5" customHeight="1" x14ac:dyDescent="0.15">
      <c r="C235" s="218"/>
      <c r="D235" s="218"/>
      <c r="E235" s="218"/>
      <c r="F235" s="218"/>
      <c r="G235" s="218"/>
      <c r="H235" s="218"/>
      <c r="I235" s="218"/>
      <c r="J235" s="218"/>
      <c r="K235" s="218"/>
      <c r="L235" s="218"/>
      <c r="M235" s="218"/>
      <c r="N235" s="218"/>
      <c r="O235" s="218"/>
      <c r="P235" s="218"/>
      <c r="Q235" s="218"/>
      <c r="R235" s="218"/>
      <c r="S235" s="218"/>
      <c r="T235" s="218"/>
      <c r="U235" s="218"/>
      <c r="V235" s="218"/>
      <c r="W235" s="218"/>
      <c r="X235" s="218"/>
      <c r="Y235" s="218"/>
      <c r="Z235" s="218"/>
      <c r="AA235" s="218"/>
      <c r="AB235" s="218"/>
      <c r="AC235" s="218"/>
      <c r="AD235" s="218"/>
      <c r="AE235" s="218"/>
      <c r="AF235" s="218"/>
      <c r="AG235" s="218"/>
      <c r="AH235" s="218"/>
      <c r="AI235" s="218"/>
      <c r="AJ235" s="218"/>
      <c r="AK235" s="221"/>
    </row>
    <row r="236" spans="2:37" ht="19.5" customHeight="1" x14ac:dyDescent="0.15">
      <c r="C236" s="218"/>
      <c r="D236" s="218"/>
      <c r="E236" s="218"/>
      <c r="F236" s="218"/>
      <c r="G236" s="218"/>
      <c r="H236" s="218"/>
      <c r="I236" s="218"/>
      <c r="J236" s="218"/>
      <c r="K236" s="218"/>
      <c r="L236" s="218"/>
      <c r="M236" s="218"/>
      <c r="N236" s="218"/>
      <c r="O236" s="218"/>
      <c r="P236" s="218"/>
      <c r="Q236" s="218"/>
      <c r="R236" s="218"/>
      <c r="S236" s="218"/>
      <c r="T236" s="218"/>
      <c r="U236" s="218"/>
      <c r="V236" s="218"/>
      <c r="W236" s="218"/>
      <c r="X236" s="218"/>
      <c r="Y236" s="218"/>
      <c r="Z236" s="218"/>
      <c r="AA236" s="218"/>
      <c r="AB236" s="218"/>
      <c r="AC236" s="218"/>
      <c r="AD236" s="218"/>
      <c r="AE236" s="218"/>
      <c r="AF236" s="218"/>
      <c r="AG236" s="218"/>
      <c r="AH236" s="218"/>
      <c r="AI236" s="218"/>
      <c r="AJ236" s="218"/>
      <c r="AK236" s="221"/>
    </row>
    <row r="237" spans="2:37" ht="19.5" customHeight="1" x14ac:dyDescent="0.15">
      <c r="C237" s="218"/>
      <c r="D237" s="218"/>
      <c r="E237" s="218"/>
      <c r="F237" s="218"/>
      <c r="G237" s="218"/>
      <c r="H237" s="218"/>
      <c r="I237" s="218"/>
      <c r="J237" s="218"/>
      <c r="K237" s="218"/>
      <c r="L237" s="218"/>
      <c r="M237" s="218"/>
      <c r="N237" s="218"/>
      <c r="O237" s="218"/>
      <c r="P237" s="218"/>
      <c r="Q237" s="218"/>
      <c r="R237" s="218"/>
      <c r="S237" s="218"/>
      <c r="T237" s="218"/>
      <c r="U237" s="218"/>
      <c r="V237" s="218"/>
      <c r="W237" s="218"/>
      <c r="X237" s="218"/>
      <c r="Y237" s="218"/>
      <c r="Z237" s="218"/>
      <c r="AA237" s="218"/>
      <c r="AB237" s="218"/>
      <c r="AC237" s="218"/>
      <c r="AD237" s="218"/>
      <c r="AE237" s="218"/>
      <c r="AF237" s="218"/>
      <c r="AG237" s="218"/>
      <c r="AH237" s="218"/>
      <c r="AI237" s="218"/>
      <c r="AJ237" s="218"/>
      <c r="AK237" s="221"/>
    </row>
    <row r="238" spans="2:37" ht="19.5" customHeight="1" x14ac:dyDescent="0.15">
      <c r="C238" s="218"/>
      <c r="D238" s="218"/>
      <c r="E238" s="218"/>
      <c r="F238" s="218"/>
      <c r="G238" s="218"/>
      <c r="H238" s="218"/>
      <c r="I238" s="218"/>
      <c r="J238" s="218"/>
      <c r="K238" s="218"/>
      <c r="L238" s="218"/>
      <c r="M238" s="218"/>
      <c r="N238" s="218"/>
      <c r="O238" s="218"/>
      <c r="P238" s="218"/>
      <c r="Q238" s="218"/>
      <c r="R238" s="218"/>
      <c r="S238" s="218"/>
      <c r="T238" s="218"/>
      <c r="U238" s="218"/>
      <c r="V238" s="218"/>
      <c r="W238" s="218"/>
      <c r="X238" s="218"/>
      <c r="Y238" s="218"/>
      <c r="Z238" s="218"/>
      <c r="AA238" s="218"/>
      <c r="AB238" s="218"/>
      <c r="AC238" s="218"/>
      <c r="AD238" s="218"/>
      <c r="AE238" s="218"/>
      <c r="AF238" s="218"/>
      <c r="AG238" s="218"/>
      <c r="AH238" s="218"/>
      <c r="AI238" s="218"/>
      <c r="AJ238" s="218"/>
      <c r="AK238" s="221"/>
    </row>
    <row r="239" spans="2:37" ht="19.5" customHeight="1" x14ac:dyDescent="0.15">
      <c r="C239" s="218"/>
      <c r="D239" s="218"/>
      <c r="E239" s="218"/>
      <c r="F239" s="218"/>
      <c r="G239" s="218"/>
      <c r="H239" s="218"/>
      <c r="I239" s="218"/>
      <c r="J239" s="218"/>
      <c r="K239" s="218"/>
      <c r="L239" s="218"/>
      <c r="M239" s="218"/>
      <c r="N239" s="218"/>
      <c r="O239" s="218"/>
      <c r="P239" s="218"/>
      <c r="Q239" s="218"/>
      <c r="R239" s="218"/>
      <c r="S239" s="218"/>
      <c r="T239" s="218"/>
      <c r="U239" s="218"/>
      <c r="V239" s="218"/>
      <c r="W239" s="218"/>
      <c r="X239" s="218"/>
      <c r="Y239" s="218"/>
      <c r="Z239" s="218"/>
      <c r="AA239" s="218"/>
      <c r="AB239" s="218"/>
      <c r="AC239" s="218"/>
      <c r="AD239" s="218"/>
      <c r="AE239" s="218"/>
      <c r="AF239" s="218"/>
      <c r="AG239" s="218"/>
      <c r="AH239" s="218"/>
      <c r="AI239" s="218"/>
      <c r="AJ239" s="218"/>
      <c r="AK239" s="221"/>
    </row>
    <row r="240" spans="2:37" ht="19.5" customHeight="1" x14ac:dyDescent="0.15">
      <c r="AI240" s="218"/>
      <c r="AJ240" s="218"/>
      <c r="AK240" s="221"/>
    </row>
    <row r="241" spans="35:37" ht="19.5" customHeight="1" x14ac:dyDescent="0.15">
      <c r="AI241" s="218"/>
      <c r="AJ241" s="218"/>
      <c r="AK241" s="221"/>
    </row>
    <row r="242" spans="35:37" ht="19.5" customHeight="1" x14ac:dyDescent="0.15">
      <c r="AI242" s="218"/>
    </row>
  </sheetData>
  <sheetProtection sheet="1" formatCells="0" selectLockedCells="1"/>
  <mergeCells count="144">
    <mergeCell ref="F32:T32"/>
    <mergeCell ref="Z18:AK18"/>
    <mergeCell ref="C18:H18"/>
    <mergeCell ref="I18:M18"/>
    <mergeCell ref="O18:S18"/>
    <mergeCell ref="T18:Y18"/>
    <mergeCell ref="D31:D32"/>
    <mergeCell ref="G49:I49"/>
    <mergeCell ref="R40:AI40"/>
    <mergeCell ref="R41:U41"/>
    <mergeCell ref="V41:W41"/>
    <mergeCell ref="X41:AB41"/>
    <mergeCell ref="D20:AK26"/>
    <mergeCell ref="T50:W50"/>
    <mergeCell ref="V48:W48"/>
    <mergeCell ref="X48:AB48"/>
    <mergeCell ref="V42:W42"/>
    <mergeCell ref="V47:W47"/>
    <mergeCell ref="X47:AB47"/>
    <mergeCell ref="R42:U42"/>
    <mergeCell ref="X42:AB42"/>
    <mergeCell ref="D40:N40"/>
    <mergeCell ref="D41:G41"/>
    <mergeCell ref="H41:I41"/>
    <mergeCell ref="J41:N41"/>
    <mergeCell ref="X49:Y49"/>
    <mergeCell ref="X50:Y50"/>
    <mergeCell ref="V44:W44"/>
    <mergeCell ref="X44:AB44"/>
    <mergeCell ref="D42:G42"/>
    <mergeCell ref="H42:I42"/>
    <mergeCell ref="J42:N42"/>
    <mergeCell ref="H44:I44"/>
    <mergeCell ref="D43:G43"/>
    <mergeCell ref="H43:I43"/>
    <mergeCell ref="J43:N43"/>
    <mergeCell ref="D44:G44"/>
    <mergeCell ref="H66:J66"/>
    <mergeCell ref="I65:J65"/>
    <mergeCell ref="I64:J64"/>
    <mergeCell ref="D54:R54"/>
    <mergeCell ref="R59:U59"/>
    <mergeCell ref="D57:E57"/>
    <mergeCell ref="W59:Z59"/>
    <mergeCell ref="D60:E60"/>
    <mergeCell ref="D45:G45"/>
    <mergeCell ref="H45:I45"/>
    <mergeCell ref="J45:N45"/>
    <mergeCell ref="R45:U45"/>
    <mergeCell ref="V45:W45"/>
    <mergeCell ref="X45:AB45"/>
    <mergeCell ref="K49:M49"/>
    <mergeCell ref="N49:S49"/>
    <mergeCell ref="D48:Q48"/>
    <mergeCell ref="R46:W46"/>
    <mergeCell ref="R47:U47"/>
    <mergeCell ref="T49:W49"/>
    <mergeCell ref="J46:N46"/>
    <mergeCell ref="J47:N47"/>
    <mergeCell ref="D47:G47"/>
    <mergeCell ref="H47:I47"/>
    <mergeCell ref="C17:AJ17"/>
    <mergeCell ref="Y38:Z38"/>
    <mergeCell ref="AA38:AC38"/>
    <mergeCell ref="AD38:AF38"/>
    <mergeCell ref="AG38:AH38"/>
    <mergeCell ref="R38:X38"/>
    <mergeCell ref="D38:I38"/>
    <mergeCell ref="J38:N38"/>
    <mergeCell ref="C19:AK19"/>
    <mergeCell ref="E28:T28"/>
    <mergeCell ref="F29:T29"/>
    <mergeCell ref="E30:F30"/>
    <mergeCell ref="G30:T30"/>
    <mergeCell ref="W30:AC30"/>
    <mergeCell ref="E31:T31"/>
    <mergeCell ref="V31:V32"/>
    <mergeCell ref="W36:AB36"/>
    <mergeCell ref="W31:AC32"/>
    <mergeCell ref="O33:AC33"/>
    <mergeCell ref="D34:D35"/>
    <mergeCell ref="F34:T35"/>
    <mergeCell ref="AD31:AD32"/>
    <mergeCell ref="AE31:AE32"/>
    <mergeCell ref="AF31:AK32"/>
    <mergeCell ref="H55:L56"/>
    <mergeCell ref="M55:Q56"/>
    <mergeCell ref="R55:V56"/>
    <mergeCell ref="W55:AA56"/>
    <mergeCell ref="W57:Z57"/>
    <mergeCell ref="T51:W51"/>
    <mergeCell ref="X51:Y51"/>
    <mergeCell ref="D52:F52"/>
    <mergeCell ref="D51:F51"/>
    <mergeCell ref="G51:I51"/>
    <mergeCell ref="R57:U57"/>
    <mergeCell ref="AB55:AF56"/>
    <mergeCell ref="AG55:AK56"/>
    <mergeCell ref="H57:K57"/>
    <mergeCell ref="R43:U43"/>
    <mergeCell ref="G52:I52"/>
    <mergeCell ref="K52:M52"/>
    <mergeCell ref="N52:S52"/>
    <mergeCell ref="T52:W52"/>
    <mergeCell ref="X52:Y52"/>
    <mergeCell ref="J44:N44"/>
    <mergeCell ref="K50:M50"/>
    <mergeCell ref="N50:S50"/>
    <mergeCell ref="K51:M51"/>
    <mergeCell ref="N51:S51"/>
    <mergeCell ref="V43:W43"/>
    <mergeCell ref="X43:AB43"/>
    <mergeCell ref="R44:U44"/>
    <mergeCell ref="X46:AB46"/>
    <mergeCell ref="D46:I46"/>
    <mergeCell ref="D55:G56"/>
    <mergeCell ref="D50:F50"/>
    <mergeCell ref="G50:I50"/>
    <mergeCell ref="D49:F49"/>
    <mergeCell ref="M57:P57"/>
    <mergeCell ref="F60:G60"/>
    <mergeCell ref="F57:G57"/>
    <mergeCell ref="D58:E58"/>
    <mergeCell ref="F58:G58"/>
    <mergeCell ref="D59:E59"/>
    <mergeCell ref="F59:G59"/>
    <mergeCell ref="AB59:AE59"/>
    <mergeCell ref="AG59:AJ59"/>
    <mergeCell ref="H60:K60"/>
    <mergeCell ref="M60:P60"/>
    <mergeCell ref="R60:U60"/>
    <mergeCell ref="W60:Z60"/>
    <mergeCell ref="AB60:AE60"/>
    <mergeCell ref="AG60:AJ60"/>
    <mergeCell ref="H59:K59"/>
    <mergeCell ref="M59:P59"/>
    <mergeCell ref="AB57:AE57"/>
    <mergeCell ref="AG57:AJ57"/>
    <mergeCell ref="H58:K58"/>
    <mergeCell ref="M58:P58"/>
    <mergeCell ref="R58:U58"/>
    <mergeCell ref="W58:Z58"/>
    <mergeCell ref="AB58:AE58"/>
    <mergeCell ref="AG58:AJ58"/>
  </mergeCells>
  <phoneticPr fontId="2"/>
  <dataValidations count="1">
    <dataValidation allowBlank="1" sqref="AI62:AI63 B20:B54" xr:uid="{00000000-0002-0000-0500-000000000000}"/>
  </dataValidations>
  <pageMargins left="0.78740157480314965" right="0.19685039370078741" top="0.59055118110236227" bottom="0.19685039370078741" header="0.59055118110236227" footer="0"/>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8" r:id="rId4" name="Check Box 8">
              <controlPr defaultSize="0" autoFill="0" autoLine="0" autoPict="0">
                <anchor moveWithCells="1">
                  <from>
                    <xdr:col>1</xdr:col>
                    <xdr:colOff>190500</xdr:colOff>
                    <xdr:row>6</xdr:row>
                    <xdr:rowOff>0</xdr:rowOff>
                  </from>
                  <to>
                    <xdr:col>3</xdr:col>
                    <xdr:colOff>95250</xdr:colOff>
                    <xdr:row>7</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29"/>
  </sheetPr>
  <dimension ref="B1:BF62"/>
  <sheetViews>
    <sheetView showGridLines="0" showRowColHeaders="0" workbookViewId="0">
      <selection activeCell="N32" sqref="N32:Q32"/>
    </sheetView>
  </sheetViews>
  <sheetFormatPr defaultColWidth="3.75" defaultRowHeight="25.5" customHeight="1" x14ac:dyDescent="0.15"/>
  <cols>
    <col min="1" max="1" width="15.625" style="60" customWidth="1"/>
    <col min="2" max="16384" width="3.75" style="60"/>
  </cols>
  <sheetData>
    <row r="1" spans="2:58" s="51" customFormat="1" ht="25.5" customHeight="1" x14ac:dyDescent="0.15"/>
    <row r="2" spans="2:58" s="51" customFormat="1" ht="25.5" customHeight="1" x14ac:dyDescent="0.15"/>
    <row r="3" spans="2:58" s="51" customFormat="1" ht="25.5" customHeight="1" x14ac:dyDescent="0.2">
      <c r="B3" s="52" t="s">
        <v>52</v>
      </c>
      <c r="C3" s="53"/>
      <c r="D3" s="53"/>
      <c r="E3" s="53"/>
      <c r="F3" s="53"/>
      <c r="G3" s="53"/>
      <c r="H3" s="53"/>
      <c r="I3" s="53"/>
      <c r="J3" s="53"/>
      <c r="K3" s="53"/>
      <c r="L3" s="53"/>
      <c r="M3" s="53"/>
      <c r="N3" s="53"/>
      <c r="O3" s="53"/>
      <c r="P3" s="53"/>
      <c r="Q3" s="53"/>
      <c r="R3" s="53"/>
      <c r="S3" s="53"/>
      <c r="T3" s="53"/>
      <c r="U3" s="53"/>
      <c r="V3" s="53"/>
      <c r="W3" s="53"/>
      <c r="X3" s="53"/>
      <c r="Y3" s="53"/>
    </row>
    <row r="4" spans="2:58" s="55" customFormat="1" ht="21.75" customHeight="1" x14ac:dyDescent="0.15">
      <c r="B4" s="54"/>
      <c r="C4" s="54"/>
      <c r="D4" s="54" t="s">
        <v>53</v>
      </c>
      <c r="E4" s="54"/>
      <c r="F4" s="54"/>
      <c r="G4" s="54"/>
      <c r="H4" s="54"/>
      <c r="I4" s="54"/>
      <c r="J4" s="54"/>
      <c r="K4" s="54"/>
      <c r="L4" s="54"/>
      <c r="M4" s="54"/>
      <c r="N4" s="54"/>
      <c r="O4" s="54"/>
      <c r="P4" s="54"/>
      <c r="Q4" s="54"/>
      <c r="R4" s="54"/>
      <c r="S4" s="54"/>
      <c r="T4" s="54"/>
      <c r="U4" s="54"/>
      <c r="V4" s="54"/>
      <c r="W4" s="54"/>
      <c r="X4" s="54"/>
      <c r="Y4" s="54"/>
    </row>
    <row r="5" spans="2:58" s="55" customFormat="1" ht="21.75" customHeight="1" x14ac:dyDescent="0.15">
      <c r="B5" s="54"/>
      <c r="C5" s="54"/>
      <c r="D5" s="54" t="s">
        <v>54</v>
      </c>
      <c r="E5" s="54"/>
      <c r="F5" s="54"/>
      <c r="G5" s="54"/>
      <c r="H5" s="54"/>
      <c r="I5" s="54"/>
      <c r="J5" s="54"/>
      <c r="K5" s="54"/>
      <c r="L5" s="54"/>
      <c r="M5" s="54"/>
      <c r="N5" s="54"/>
      <c r="O5" s="54"/>
      <c r="P5" s="54"/>
      <c r="Q5" s="54"/>
      <c r="R5" s="54"/>
      <c r="S5" s="54"/>
      <c r="T5" s="54"/>
      <c r="U5" s="54"/>
      <c r="V5" s="54"/>
      <c r="W5" s="54"/>
      <c r="X5" s="54"/>
      <c r="Y5" s="54"/>
    </row>
    <row r="6" spans="2:58" s="55" customFormat="1" ht="21.75" customHeight="1" x14ac:dyDescent="0.15">
      <c r="B6" s="54"/>
      <c r="C6" s="54"/>
      <c r="D6" s="54" t="s">
        <v>55</v>
      </c>
      <c r="E6" s="54"/>
      <c r="F6" s="54"/>
      <c r="G6" s="54"/>
      <c r="H6" s="54"/>
      <c r="I6" s="54"/>
      <c r="J6" s="54"/>
      <c r="K6" s="54"/>
      <c r="L6" s="54"/>
      <c r="M6" s="54"/>
      <c r="N6" s="54"/>
      <c r="O6" s="54"/>
      <c r="P6" s="54"/>
      <c r="Q6" s="54"/>
      <c r="R6" s="54"/>
      <c r="S6" s="54"/>
      <c r="T6" s="54"/>
      <c r="U6" s="54"/>
      <c r="V6" s="54"/>
      <c r="W6" s="54"/>
      <c r="X6" s="54"/>
      <c r="Y6" s="54"/>
    </row>
    <row r="7" spans="2:58" s="55" customFormat="1" ht="21.75" customHeight="1" x14ac:dyDescent="0.15">
      <c r="B7" s="54"/>
      <c r="C7" s="54"/>
      <c r="D7" s="54" t="s">
        <v>56</v>
      </c>
      <c r="E7" s="54"/>
      <c r="F7" s="54"/>
      <c r="G7" s="54"/>
      <c r="H7" s="54"/>
      <c r="I7" s="54"/>
      <c r="J7" s="54"/>
      <c r="K7" s="54"/>
      <c r="L7" s="54"/>
      <c r="M7" s="54"/>
      <c r="N7" s="54"/>
      <c r="O7" s="54"/>
      <c r="P7" s="54"/>
      <c r="Q7" s="54"/>
      <c r="R7" s="54"/>
      <c r="S7" s="54"/>
      <c r="T7" s="54"/>
      <c r="U7" s="54"/>
      <c r="V7" s="54"/>
      <c r="W7" s="54"/>
      <c r="X7" s="54"/>
      <c r="Y7" s="54"/>
    </row>
    <row r="8" spans="2:58" s="51" customFormat="1" ht="25.5" customHeight="1" x14ac:dyDescent="0.15">
      <c r="B8" s="53"/>
      <c r="C8" s="53"/>
      <c r="D8" s="53"/>
      <c r="E8" s="53"/>
      <c r="F8" s="53"/>
      <c r="G8" s="53"/>
      <c r="H8" s="53"/>
      <c r="I8" s="53"/>
      <c r="J8" s="53"/>
      <c r="K8" s="53"/>
      <c r="L8" s="53"/>
      <c r="M8" s="53"/>
      <c r="N8" s="53"/>
      <c r="O8" s="53"/>
      <c r="P8" s="53"/>
      <c r="Q8" s="53"/>
      <c r="R8" s="53"/>
      <c r="S8" s="53"/>
      <c r="T8" s="53"/>
      <c r="U8" s="53"/>
      <c r="V8" s="53"/>
      <c r="W8" s="53"/>
      <c r="X8" s="53"/>
      <c r="Y8" s="53"/>
    </row>
    <row r="9" spans="2:58" s="51" customFormat="1" ht="25.5" customHeight="1" x14ac:dyDescent="0.2">
      <c r="B9" s="52" t="s">
        <v>57</v>
      </c>
      <c r="C9" s="53"/>
      <c r="D9" s="53"/>
      <c r="E9" s="53"/>
      <c r="F9" s="53"/>
      <c r="G9" s="53"/>
      <c r="H9" s="53"/>
      <c r="I9" s="53"/>
      <c r="J9" s="53"/>
      <c r="K9" s="53"/>
      <c r="L9" s="53"/>
      <c r="M9" s="53"/>
      <c r="N9" s="53"/>
      <c r="O9" s="53"/>
      <c r="P9" s="53"/>
      <c r="Q9" s="53"/>
      <c r="R9" s="53"/>
      <c r="S9" s="53"/>
      <c r="T9" s="53"/>
      <c r="U9" s="53"/>
      <c r="V9" s="53"/>
      <c r="W9" s="53"/>
      <c r="X9" s="53"/>
      <c r="Y9" s="53"/>
    </row>
    <row r="10" spans="2:58" s="51" customFormat="1" ht="25.5" customHeight="1" x14ac:dyDescent="0.15">
      <c r="B10" s="53"/>
      <c r="C10" s="56" t="s">
        <v>59</v>
      </c>
      <c r="D10" s="54"/>
      <c r="E10" s="53"/>
      <c r="F10" s="53"/>
      <c r="G10" s="53"/>
      <c r="H10" s="53"/>
      <c r="I10" s="53"/>
      <c r="J10" s="53"/>
      <c r="K10" s="53"/>
      <c r="L10" s="53"/>
      <c r="M10" s="53"/>
      <c r="N10" s="53"/>
      <c r="O10" s="53"/>
      <c r="P10" s="53"/>
      <c r="Q10" s="53"/>
      <c r="R10" s="53"/>
      <c r="S10" s="53"/>
      <c r="T10" s="53"/>
      <c r="U10" s="53"/>
      <c r="V10" s="53"/>
      <c r="W10" s="53"/>
      <c r="X10" s="53"/>
      <c r="Y10" s="53"/>
    </row>
    <row r="11" spans="2:58" s="51" customFormat="1" ht="25.5" customHeight="1" x14ac:dyDescent="0.15">
      <c r="B11" s="53"/>
      <c r="C11" s="53"/>
      <c r="D11" s="53"/>
      <c r="E11" s="53"/>
      <c r="F11" s="53"/>
      <c r="G11" s="53"/>
      <c r="H11" s="53"/>
      <c r="I11" s="53"/>
      <c r="J11" s="53"/>
      <c r="K11" s="53"/>
      <c r="L11" s="53"/>
      <c r="M11" s="53"/>
      <c r="N11" s="53"/>
      <c r="O11" s="53"/>
      <c r="P11" s="53"/>
      <c r="Q11" s="53"/>
      <c r="R11" s="53"/>
      <c r="S11" s="53"/>
      <c r="T11" s="53"/>
      <c r="U11" s="53"/>
      <c r="V11" s="53"/>
      <c r="W11" s="53"/>
      <c r="X11" s="53"/>
      <c r="Y11" s="53"/>
    </row>
    <row r="12" spans="2:58" s="51" customFormat="1" ht="25.5" customHeight="1" x14ac:dyDescent="0.15">
      <c r="B12" s="53"/>
      <c r="C12" s="53"/>
      <c r="D12" s="53"/>
      <c r="E12" s="53"/>
      <c r="F12" s="53"/>
      <c r="G12" s="53"/>
      <c r="H12" s="53"/>
      <c r="I12" s="53"/>
      <c r="J12" s="53"/>
      <c r="K12" s="53"/>
      <c r="L12" s="53"/>
      <c r="M12" s="53"/>
      <c r="N12" s="53"/>
      <c r="O12" s="53"/>
      <c r="P12" s="53"/>
      <c r="Q12" s="53"/>
      <c r="R12" s="53"/>
      <c r="S12" s="53"/>
      <c r="T12" s="53"/>
      <c r="U12" s="53"/>
      <c r="V12" s="53"/>
      <c r="W12" s="53"/>
      <c r="X12" s="53"/>
      <c r="Y12" s="53"/>
    </row>
    <row r="13" spans="2:58" s="51" customFormat="1" ht="25.5" customHeight="1" x14ac:dyDescent="0.15">
      <c r="B13" s="53"/>
      <c r="C13" s="53"/>
      <c r="D13" s="53"/>
      <c r="E13" s="53"/>
      <c r="F13" s="53"/>
      <c r="G13" s="53"/>
      <c r="H13" s="53"/>
      <c r="I13" s="53"/>
      <c r="J13" s="53"/>
      <c r="K13" s="53"/>
      <c r="L13" s="53"/>
      <c r="M13" s="53"/>
      <c r="N13" s="53"/>
      <c r="O13" s="53"/>
      <c r="P13" s="53"/>
      <c r="Q13" s="53"/>
      <c r="R13" s="53"/>
      <c r="S13" s="53"/>
      <c r="T13" s="53"/>
      <c r="U13" s="53"/>
      <c r="V13" s="53"/>
      <c r="W13" s="53"/>
      <c r="X13" s="53"/>
      <c r="Y13" s="53"/>
    </row>
    <row r="14" spans="2:58" ht="25.5" customHeight="1" x14ac:dyDescent="0.15">
      <c r="B14" s="57"/>
      <c r="C14" s="57"/>
      <c r="D14" s="57"/>
      <c r="E14" s="57"/>
      <c r="F14" s="57"/>
      <c r="G14" s="57"/>
      <c r="H14" s="57"/>
      <c r="I14" s="57"/>
      <c r="J14" s="57"/>
      <c r="K14" s="57"/>
      <c r="L14" s="57"/>
      <c r="M14" s="57"/>
      <c r="N14" s="57"/>
      <c r="O14" s="57"/>
      <c r="P14" s="57"/>
      <c r="Q14" s="57"/>
      <c r="R14" s="57"/>
      <c r="S14" s="57"/>
      <c r="T14" s="57"/>
      <c r="U14" s="57"/>
      <c r="V14" s="58"/>
      <c r="W14" s="58"/>
      <c r="X14" s="57"/>
      <c r="Y14" s="57"/>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row>
    <row r="15" spans="2:58" ht="25.5" customHeight="1" x14ac:dyDescent="0.15">
      <c r="B15" s="58"/>
      <c r="C15" s="58"/>
      <c r="D15" s="58"/>
      <c r="E15" s="58"/>
      <c r="F15" s="58"/>
      <c r="G15" s="58"/>
      <c r="H15" s="58"/>
      <c r="I15" s="58"/>
      <c r="J15" s="58"/>
      <c r="K15" s="58"/>
      <c r="L15" s="58"/>
      <c r="M15" s="58"/>
      <c r="N15" s="58"/>
      <c r="O15" s="58"/>
      <c r="P15" s="58"/>
      <c r="Q15" s="58"/>
      <c r="R15" s="58"/>
      <c r="S15" s="58"/>
      <c r="T15" s="58"/>
      <c r="U15" s="58"/>
      <c r="V15" s="58"/>
      <c r="W15" s="58"/>
      <c r="X15" s="57"/>
      <c r="Y15" s="57"/>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BE15" s="59"/>
      <c r="BF15" s="59"/>
    </row>
    <row r="16" spans="2:58" ht="25.5" customHeight="1" x14ac:dyDescent="0.15">
      <c r="B16" s="58"/>
      <c r="C16" s="58"/>
      <c r="D16" s="58"/>
      <c r="E16" s="58"/>
      <c r="F16" s="58"/>
      <c r="G16" s="61"/>
      <c r="H16" s="61"/>
      <c r="I16" s="61"/>
      <c r="J16" s="58"/>
      <c r="K16" s="58"/>
      <c r="L16" s="62"/>
      <c r="M16" s="62"/>
      <c r="N16" s="62"/>
      <c r="O16" s="62"/>
      <c r="P16" s="62"/>
      <c r="Q16" s="62"/>
      <c r="R16" s="62"/>
      <c r="S16" s="62"/>
      <c r="T16" s="62"/>
      <c r="U16" s="62"/>
      <c r="V16" s="58"/>
      <c r="W16" s="58"/>
      <c r="X16" s="58"/>
      <c r="Y16" s="58"/>
      <c r="AB16" s="63"/>
      <c r="AC16" s="63"/>
      <c r="AD16" s="63"/>
      <c r="AE16" s="63"/>
      <c r="AF16" s="63"/>
      <c r="AG16" s="63"/>
      <c r="AH16" s="63"/>
      <c r="AI16" s="63"/>
      <c r="AJ16" s="63"/>
      <c r="AN16" s="64"/>
      <c r="AO16" s="64"/>
      <c r="AP16" s="64"/>
      <c r="AQ16" s="64"/>
      <c r="AR16" s="64"/>
      <c r="AS16" s="64"/>
      <c r="AT16" s="64"/>
      <c r="AW16" s="64"/>
      <c r="AX16" s="64"/>
      <c r="AY16" s="64"/>
      <c r="AZ16" s="64"/>
      <c r="BA16" s="64"/>
      <c r="BB16" s="64"/>
      <c r="BC16" s="64"/>
    </row>
    <row r="17" spans="2:56" ht="25.5" customHeight="1" x14ac:dyDescent="0.15">
      <c r="B17" s="61"/>
      <c r="C17" s="61"/>
      <c r="D17" s="61"/>
      <c r="E17" s="61"/>
      <c r="F17" s="61"/>
      <c r="G17" s="61"/>
      <c r="H17" s="61"/>
      <c r="I17" s="61"/>
      <c r="J17" s="58"/>
      <c r="K17" s="58"/>
      <c r="L17" s="62"/>
      <c r="M17" s="62"/>
      <c r="N17" s="62"/>
      <c r="O17" s="62"/>
      <c r="P17" s="62"/>
      <c r="Q17" s="62"/>
      <c r="R17" s="62"/>
      <c r="S17" s="62"/>
      <c r="T17" s="62"/>
      <c r="U17" s="62"/>
      <c r="V17" s="58"/>
      <c r="W17" s="58"/>
      <c r="X17" s="58"/>
      <c r="Y17" s="58"/>
    </row>
    <row r="18" spans="2:56" ht="25.5" customHeight="1" x14ac:dyDescent="0.15">
      <c r="B18" s="61"/>
      <c r="C18" s="61"/>
      <c r="D18" s="61"/>
      <c r="E18" s="61"/>
      <c r="F18" s="61"/>
      <c r="G18" s="61"/>
      <c r="H18" s="61"/>
      <c r="I18" s="61"/>
      <c r="J18" s="58"/>
      <c r="K18" s="58"/>
      <c r="L18" s="58"/>
      <c r="M18" s="58"/>
      <c r="N18" s="61"/>
      <c r="O18" s="61"/>
      <c r="P18" s="61"/>
      <c r="Q18" s="58"/>
      <c r="R18" s="61"/>
      <c r="S18" s="58"/>
      <c r="T18" s="61"/>
      <c r="U18" s="58"/>
      <c r="V18" s="58"/>
      <c r="W18" s="58"/>
      <c r="X18" s="58"/>
      <c r="Y18" s="58"/>
    </row>
    <row r="19" spans="2:56" ht="25.5" customHeight="1" x14ac:dyDescent="0.15">
      <c r="B19" s="58"/>
      <c r="C19" s="58"/>
      <c r="D19" s="58"/>
      <c r="E19" s="58"/>
      <c r="F19" s="58"/>
      <c r="G19" s="58"/>
      <c r="H19" s="58"/>
      <c r="I19" s="58"/>
      <c r="J19" s="58"/>
      <c r="K19" s="58"/>
      <c r="L19" s="58"/>
      <c r="M19" s="57"/>
      <c r="N19" s="58"/>
      <c r="O19" s="58"/>
      <c r="P19" s="58"/>
      <c r="Q19" s="58"/>
      <c r="R19" s="58"/>
      <c r="S19" s="58"/>
      <c r="T19" s="58"/>
      <c r="U19" s="58"/>
      <c r="V19" s="58"/>
      <c r="W19" s="58"/>
      <c r="X19" s="58"/>
      <c r="Y19" s="58"/>
      <c r="AB19" s="65"/>
      <c r="AJ19" s="65"/>
      <c r="AK19" s="65"/>
      <c r="AL19" s="65"/>
      <c r="AM19" s="65"/>
      <c r="AN19" s="65"/>
      <c r="AO19" s="65"/>
      <c r="AP19" s="65"/>
      <c r="AQ19" s="65"/>
      <c r="AR19" s="65"/>
      <c r="AS19" s="65"/>
      <c r="AU19" s="66"/>
      <c r="AV19" s="66"/>
      <c r="AW19" s="66"/>
      <c r="AX19" s="66"/>
      <c r="AY19" s="66"/>
    </row>
    <row r="20" spans="2:56" ht="25.5" customHeight="1" x14ac:dyDescent="0.15">
      <c r="B20" s="61"/>
      <c r="C20" s="61"/>
      <c r="D20" s="58"/>
      <c r="E20" s="61"/>
      <c r="F20" s="58"/>
      <c r="G20" s="61"/>
      <c r="H20" s="58"/>
      <c r="I20" s="58"/>
      <c r="J20" s="58"/>
      <c r="K20" s="58"/>
      <c r="L20" s="58"/>
      <c r="M20" s="57"/>
      <c r="N20" s="57"/>
      <c r="O20" s="57"/>
      <c r="P20" s="57"/>
      <c r="Q20" s="58"/>
      <c r="R20" s="58"/>
      <c r="S20" s="58"/>
      <c r="T20" s="58"/>
      <c r="U20" s="58"/>
      <c r="V20" s="58"/>
      <c r="W20" s="67"/>
      <c r="X20" s="58"/>
      <c r="Y20" s="58"/>
      <c r="AU20" s="66"/>
      <c r="AV20" s="66"/>
      <c r="AW20" s="66"/>
      <c r="AX20" s="66"/>
      <c r="AY20" s="66"/>
    </row>
    <row r="21" spans="2:56" ht="25.5" customHeight="1" x14ac:dyDescent="0.15">
      <c r="B21" s="58"/>
      <c r="C21" s="58"/>
      <c r="D21" s="58"/>
      <c r="E21" s="58"/>
      <c r="F21" s="58"/>
      <c r="G21" s="58"/>
      <c r="H21" s="58"/>
      <c r="I21" s="68"/>
      <c r="J21" s="68"/>
      <c r="K21" s="68"/>
      <c r="L21" s="68"/>
      <c r="M21" s="68"/>
      <c r="N21" s="68"/>
      <c r="O21" s="68"/>
      <c r="P21" s="68"/>
      <c r="Q21" s="68"/>
      <c r="R21" s="68"/>
      <c r="S21" s="68"/>
      <c r="T21" s="68"/>
      <c r="U21" s="68"/>
      <c r="V21" s="58"/>
      <c r="W21" s="67"/>
      <c r="X21" s="69"/>
      <c r="Y21" s="69"/>
      <c r="Z21" s="70"/>
      <c r="AA21" s="70"/>
      <c r="AB21" s="70"/>
      <c r="AC21" s="70"/>
      <c r="AD21" s="70"/>
      <c r="AE21" s="70"/>
      <c r="AF21" s="71"/>
      <c r="AG21" s="71"/>
      <c r="AH21" s="71"/>
      <c r="AI21" s="71"/>
      <c r="AJ21" s="71"/>
      <c r="AK21" s="71"/>
      <c r="AL21" s="70"/>
      <c r="AM21" s="70"/>
      <c r="AN21" s="70"/>
      <c r="AO21" s="70"/>
      <c r="AP21" s="70"/>
      <c r="AQ21" s="70"/>
      <c r="AR21" s="70"/>
      <c r="AS21" s="70"/>
      <c r="AT21" s="70"/>
      <c r="AU21" s="66"/>
      <c r="AV21" s="66"/>
      <c r="AW21" s="66"/>
      <c r="AX21" s="66"/>
      <c r="AY21" s="66"/>
    </row>
    <row r="22" spans="2:56" ht="25.5" customHeight="1" x14ac:dyDescent="0.15">
      <c r="B22" s="58"/>
      <c r="C22" s="58"/>
      <c r="D22" s="58"/>
      <c r="E22" s="58"/>
      <c r="F22" s="58"/>
      <c r="G22" s="58"/>
      <c r="H22" s="58"/>
      <c r="I22" s="68"/>
      <c r="J22" s="68"/>
      <c r="K22" s="68"/>
      <c r="L22" s="68"/>
      <c r="M22" s="68"/>
      <c r="N22" s="68"/>
      <c r="O22" s="68"/>
      <c r="P22" s="68"/>
      <c r="Q22" s="68"/>
      <c r="R22" s="68"/>
      <c r="S22" s="68"/>
      <c r="T22" s="68"/>
      <c r="U22" s="68"/>
      <c r="V22" s="58"/>
      <c r="W22" s="58"/>
      <c r="X22" s="69"/>
      <c r="Y22" s="69"/>
      <c r="Z22" s="70"/>
      <c r="AA22" s="70"/>
      <c r="AB22" s="70"/>
      <c r="AC22" s="70"/>
      <c r="AD22" s="70"/>
      <c r="AE22" s="70"/>
      <c r="AF22" s="71"/>
      <c r="AG22" s="71"/>
      <c r="AH22" s="71"/>
      <c r="AI22" s="71"/>
      <c r="AJ22" s="71"/>
      <c r="AK22" s="71"/>
      <c r="AL22" s="70"/>
      <c r="AM22" s="70"/>
      <c r="AN22" s="70"/>
      <c r="AO22" s="70"/>
      <c r="AP22" s="70"/>
      <c r="AQ22" s="70"/>
      <c r="AR22" s="70"/>
      <c r="AS22" s="70"/>
      <c r="AT22" s="70"/>
      <c r="AU22" s="66"/>
      <c r="AV22" s="66"/>
      <c r="AW22" s="66"/>
      <c r="AX22" s="66"/>
      <c r="AY22" s="66"/>
    </row>
    <row r="23" spans="2:56" ht="25.5" customHeight="1" x14ac:dyDescent="0.15">
      <c r="B23" s="58"/>
      <c r="C23" s="58"/>
      <c r="D23" s="58"/>
      <c r="E23" s="58"/>
      <c r="F23" s="58"/>
      <c r="G23" s="58"/>
      <c r="H23" s="58"/>
      <c r="I23" s="72"/>
      <c r="J23" s="72"/>
      <c r="K23" s="72"/>
      <c r="L23" s="72"/>
      <c r="M23" s="72"/>
      <c r="N23" s="72"/>
      <c r="O23" s="72"/>
      <c r="P23" s="72"/>
      <c r="Q23" s="72"/>
      <c r="R23" s="72"/>
      <c r="S23" s="72"/>
      <c r="T23" s="72"/>
      <c r="U23" s="58"/>
      <c r="V23" s="58"/>
      <c r="W23" s="58"/>
      <c r="X23" s="73"/>
      <c r="Y23" s="73"/>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0"/>
    </row>
    <row r="24" spans="2:56" ht="25.5" customHeight="1" x14ac:dyDescent="0.15">
      <c r="B24" s="58"/>
      <c r="C24" s="58"/>
      <c r="D24" s="58"/>
      <c r="E24" s="58"/>
      <c r="F24" s="58"/>
      <c r="G24" s="58"/>
      <c r="H24" s="58"/>
      <c r="I24" s="58"/>
      <c r="J24" s="58"/>
      <c r="K24" s="58"/>
      <c r="L24" s="58"/>
      <c r="M24" s="58"/>
      <c r="N24" s="58"/>
      <c r="O24" s="58"/>
      <c r="P24" s="58"/>
      <c r="Q24" s="58"/>
      <c r="R24" s="58"/>
      <c r="S24" s="58"/>
      <c r="T24" s="58"/>
      <c r="U24" s="58"/>
      <c r="V24" s="58"/>
      <c r="W24" s="58"/>
      <c r="X24" s="73"/>
      <c r="Y24" s="73"/>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row>
    <row r="25" spans="2:56" ht="25.5" customHeight="1" x14ac:dyDescent="0.15">
      <c r="B25" s="61"/>
      <c r="C25" s="61"/>
      <c r="D25" s="58"/>
      <c r="E25" s="61"/>
      <c r="F25" s="58"/>
      <c r="G25" s="61"/>
      <c r="H25" s="58"/>
      <c r="I25" s="58"/>
      <c r="J25" s="58"/>
      <c r="K25" s="58"/>
      <c r="L25" s="58"/>
      <c r="M25" s="58"/>
      <c r="N25" s="58"/>
      <c r="O25" s="58"/>
      <c r="P25" s="58"/>
      <c r="Q25" s="58"/>
      <c r="R25" s="58"/>
      <c r="S25" s="58"/>
      <c r="T25" s="58"/>
      <c r="U25" s="58"/>
      <c r="V25" s="58"/>
      <c r="W25" s="58"/>
      <c r="X25" s="73"/>
      <c r="Y25" s="73"/>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row>
    <row r="26" spans="2:56" ht="25.5" customHeight="1" x14ac:dyDescent="0.15">
      <c r="B26" s="61"/>
      <c r="C26" s="56" t="s">
        <v>60</v>
      </c>
      <c r="D26" s="56"/>
      <c r="E26" s="56"/>
      <c r="F26" s="56"/>
      <c r="G26" s="56"/>
      <c r="H26" s="56"/>
      <c r="I26" s="56"/>
      <c r="J26" s="56"/>
      <c r="K26" s="56"/>
      <c r="L26" s="56"/>
      <c r="M26" s="56"/>
      <c r="N26" s="56"/>
      <c r="O26" s="56"/>
      <c r="P26" s="56"/>
      <c r="Q26" s="56"/>
      <c r="R26" s="56"/>
      <c r="S26" s="56"/>
      <c r="T26" s="58"/>
      <c r="U26" s="58"/>
      <c r="V26" s="58"/>
      <c r="W26" s="58"/>
      <c r="X26" s="73"/>
      <c r="Y26" s="73"/>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row>
    <row r="27" spans="2:56" ht="25.5" customHeight="1" x14ac:dyDescent="0.15">
      <c r="B27" s="61"/>
      <c r="C27" s="61"/>
      <c r="D27" s="58"/>
      <c r="E27" s="61"/>
      <c r="F27" s="58"/>
      <c r="G27" s="61"/>
      <c r="H27" s="58"/>
      <c r="I27" s="58"/>
      <c r="J27" s="58"/>
      <c r="K27" s="58"/>
      <c r="L27" s="58"/>
      <c r="M27" s="58"/>
      <c r="N27" s="58"/>
      <c r="O27" s="58"/>
      <c r="P27" s="58"/>
      <c r="Q27" s="58"/>
      <c r="R27" s="58"/>
      <c r="S27" s="58"/>
      <c r="T27" s="58"/>
      <c r="U27"/>
      <c r="V27" s="58"/>
      <c r="W27" s="58"/>
      <c r="X27" s="73"/>
      <c r="Y27" s="73"/>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row>
    <row r="28" spans="2:56" ht="25.5" customHeight="1" x14ac:dyDescent="0.15">
      <c r="B28" s="61"/>
      <c r="C28" s="61"/>
      <c r="D28" s="58"/>
      <c r="E28" s="61"/>
      <c r="F28" s="58"/>
      <c r="G28" s="61"/>
      <c r="H28" s="58"/>
      <c r="I28" s="58"/>
      <c r="J28" s="58"/>
      <c r="K28" s="58"/>
      <c r="L28" s="58"/>
      <c r="M28" s="58"/>
      <c r="N28" s="58"/>
      <c r="O28" s="58"/>
      <c r="P28" s="58"/>
      <c r="Q28" s="58"/>
      <c r="R28" s="58"/>
      <c r="S28" s="58"/>
      <c r="T28" s="58"/>
      <c r="U28" s="58"/>
      <c r="V28" s="58"/>
      <c r="W28" s="58"/>
      <c r="X28" s="73"/>
      <c r="Y28" s="73"/>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row>
    <row r="29" spans="2:56" ht="25.5" customHeight="1" x14ac:dyDescent="0.15">
      <c r="B29" s="61"/>
      <c r="C29" s="61"/>
      <c r="D29" s="58"/>
      <c r="E29" s="61"/>
      <c r="F29" s="58"/>
      <c r="G29" s="61"/>
      <c r="H29" s="58"/>
      <c r="I29" s="58"/>
      <c r="J29" s="58"/>
      <c r="K29" s="58"/>
      <c r="L29" s="58"/>
      <c r="M29" s="58"/>
      <c r="N29" s="58"/>
      <c r="O29" s="58"/>
      <c r="P29" s="58"/>
      <c r="Q29" s="58"/>
      <c r="R29" s="58"/>
      <c r="S29" s="58"/>
      <c r="T29" s="58"/>
      <c r="U29" s="58"/>
      <c r="V29" s="58"/>
      <c r="W29" s="58"/>
      <c r="X29" s="73"/>
      <c r="Y29" s="73"/>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row>
    <row r="30" spans="2:56" ht="25.5" customHeight="1" x14ac:dyDescent="0.15">
      <c r="B30" s="61"/>
      <c r="C30" s="61"/>
      <c r="D30" s="58"/>
      <c r="E30" s="61"/>
      <c r="F30" s="58"/>
      <c r="G30" s="61"/>
      <c r="H30" s="58"/>
      <c r="I30" s="58"/>
      <c r="J30" s="58"/>
      <c r="K30" s="58"/>
      <c r="L30" s="58"/>
      <c r="M30" s="58"/>
      <c r="N30" s="58"/>
      <c r="O30" s="58"/>
      <c r="P30" s="58"/>
      <c r="Q30" s="58"/>
      <c r="R30" s="58"/>
      <c r="S30" s="58"/>
      <c r="T30" s="58"/>
      <c r="U30" s="58"/>
      <c r="V30" s="58"/>
      <c r="W30" s="58"/>
      <c r="X30" s="73"/>
      <c r="Y30" s="73"/>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row>
    <row r="31" spans="2:56" ht="25.5" customHeight="1" x14ac:dyDescent="0.15">
      <c r="B31" s="61"/>
      <c r="C31" s="61"/>
      <c r="D31" s="58"/>
      <c r="E31" s="61"/>
      <c r="F31" s="58"/>
      <c r="G31" s="61"/>
      <c r="H31" s="58"/>
      <c r="I31" s="58"/>
      <c r="J31" s="58"/>
      <c r="K31" s="58"/>
      <c r="L31" s="58"/>
      <c r="M31" s="58"/>
      <c r="N31" s="58"/>
      <c r="O31" s="58"/>
      <c r="P31" s="58"/>
      <c r="Q31" s="58"/>
      <c r="R31" s="58"/>
      <c r="S31" s="58"/>
      <c r="T31" s="58"/>
      <c r="U31" s="58"/>
      <c r="V31" s="58"/>
      <c r="W31" s="58"/>
      <c r="X31" s="73"/>
      <c r="Y31" s="73"/>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row>
    <row r="32" spans="2:56" ht="25.5" customHeight="1" x14ac:dyDescent="0.15">
      <c r="B32" s="61"/>
      <c r="C32" s="61"/>
      <c r="D32" s="58"/>
      <c r="E32" s="61"/>
      <c r="F32" s="58"/>
      <c r="G32" s="61"/>
      <c r="H32" s="58"/>
      <c r="I32" s="58"/>
      <c r="J32" s="58"/>
      <c r="K32" s="58"/>
      <c r="L32" s="58"/>
      <c r="M32" s="58"/>
      <c r="N32" s="58"/>
      <c r="O32" s="58"/>
      <c r="P32" s="58"/>
      <c r="Q32" s="58"/>
      <c r="R32" s="58"/>
      <c r="S32" s="58"/>
      <c r="T32" s="58"/>
      <c r="U32" s="58"/>
      <c r="V32" s="58"/>
      <c r="W32" s="58"/>
      <c r="X32" s="73"/>
      <c r="Y32" s="73"/>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row>
    <row r="33" spans="2:55" ht="25.5" customHeight="1" x14ac:dyDescent="0.15">
      <c r="B33" s="61"/>
      <c r="C33" s="61"/>
      <c r="D33" s="58"/>
      <c r="E33" s="61"/>
      <c r="F33" s="58"/>
      <c r="G33" s="61"/>
      <c r="H33" s="58"/>
      <c r="I33" s="58"/>
      <c r="J33" s="58"/>
      <c r="K33" s="58"/>
      <c r="L33" s="58"/>
      <c r="M33" s="58"/>
      <c r="N33" s="58"/>
      <c r="O33" s="58"/>
      <c r="P33" s="58"/>
      <c r="Q33" s="58"/>
      <c r="R33" s="58"/>
      <c r="S33" s="58"/>
      <c r="T33" s="58"/>
      <c r="U33" s="58"/>
      <c r="V33" s="58"/>
      <c r="W33" s="58"/>
      <c r="X33" s="73"/>
      <c r="Y33" s="73"/>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row>
    <row r="34" spans="2:55" ht="25.5" customHeight="1" x14ac:dyDescent="0.15">
      <c r="B34" s="61"/>
      <c r="C34" s="61"/>
      <c r="D34" s="58"/>
      <c r="E34" s="61"/>
      <c r="F34" s="58"/>
      <c r="G34" s="61"/>
      <c r="H34" s="58"/>
      <c r="I34" s="58"/>
      <c r="J34" s="58"/>
      <c r="K34" s="58"/>
      <c r="L34" s="58"/>
      <c r="M34" s="58"/>
      <c r="N34" s="58"/>
      <c r="O34" s="58"/>
      <c r="P34" s="58"/>
      <c r="Q34" s="58"/>
      <c r="R34" s="58"/>
      <c r="S34" s="58"/>
      <c r="T34" s="58"/>
      <c r="U34" s="58"/>
      <c r="V34" s="58"/>
      <c r="W34" s="58"/>
      <c r="X34" s="73"/>
      <c r="Y34" s="73"/>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row>
    <row r="35" spans="2:55" ht="25.5" customHeight="1" x14ac:dyDescent="0.15">
      <c r="B35" s="61"/>
      <c r="C35" s="61"/>
      <c r="D35" s="58"/>
      <c r="E35" s="61"/>
      <c r="F35" s="58"/>
      <c r="G35" s="61"/>
      <c r="H35" s="58"/>
      <c r="I35" s="58"/>
      <c r="J35" s="58"/>
      <c r="K35" s="58"/>
      <c r="L35" s="58"/>
      <c r="M35" s="58"/>
      <c r="N35" s="58"/>
      <c r="O35" s="58"/>
      <c r="P35" s="58"/>
      <c r="Q35" s="58"/>
      <c r="R35" s="58"/>
      <c r="S35" s="58"/>
      <c r="T35" s="58"/>
      <c r="U35" s="58"/>
      <c r="V35" s="58"/>
      <c r="W35" s="58"/>
      <c r="X35" s="73"/>
      <c r="Y35" s="73"/>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row>
    <row r="36" spans="2:55" ht="25.5" customHeight="1" x14ac:dyDescent="0.15">
      <c r="B36" s="61"/>
      <c r="C36" s="61"/>
      <c r="D36" s="58"/>
      <c r="E36" s="61"/>
      <c r="F36" s="58"/>
      <c r="G36" s="61"/>
      <c r="H36" s="58"/>
      <c r="I36" s="58"/>
      <c r="J36" s="58"/>
      <c r="K36" s="58"/>
      <c r="L36" s="58"/>
      <c r="M36" s="58"/>
      <c r="N36" s="58"/>
      <c r="O36" s="58"/>
      <c r="P36" s="58"/>
      <c r="Q36" s="58"/>
      <c r="R36" s="58"/>
      <c r="S36" s="58"/>
      <c r="T36" s="58"/>
      <c r="U36" s="58"/>
      <c r="V36" s="58"/>
      <c r="W36" s="58"/>
      <c r="X36" s="73"/>
      <c r="Y36" s="73"/>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row>
    <row r="37" spans="2:55" ht="25.5" customHeight="1" x14ac:dyDescent="0.15">
      <c r="B37" s="61"/>
      <c r="C37" s="61"/>
      <c r="D37" s="58"/>
      <c r="E37" s="61"/>
      <c r="F37" s="58"/>
      <c r="G37" s="61"/>
      <c r="H37" s="58"/>
      <c r="I37" s="58"/>
      <c r="J37" s="58"/>
      <c r="K37" s="58"/>
      <c r="L37" s="58"/>
      <c r="M37" s="58"/>
      <c r="N37" s="58"/>
      <c r="O37" s="58"/>
      <c r="P37" s="58"/>
      <c r="Q37" s="58"/>
      <c r="R37" s="58"/>
      <c r="S37" s="58"/>
      <c r="T37" s="58"/>
      <c r="U37" s="58"/>
      <c r="V37" s="58"/>
      <c r="W37" s="58"/>
      <c r="X37" s="73"/>
      <c r="Y37" s="73"/>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row>
    <row r="38" spans="2:55" ht="25.5" customHeight="1" x14ac:dyDescent="0.15">
      <c r="B38" s="61"/>
      <c r="C38" s="61"/>
      <c r="D38" s="58"/>
      <c r="E38" s="61"/>
      <c r="F38" s="58"/>
      <c r="G38" s="61"/>
      <c r="H38" s="58"/>
      <c r="I38" s="58"/>
      <c r="J38" s="58"/>
      <c r="K38" s="58"/>
      <c r="L38" s="58"/>
      <c r="M38" s="58"/>
      <c r="N38" s="58"/>
      <c r="O38" s="58"/>
      <c r="P38" s="58"/>
      <c r="Q38" s="58"/>
      <c r="R38" s="58"/>
      <c r="S38" s="58"/>
      <c r="T38" s="58"/>
      <c r="U38" s="58"/>
      <c r="V38" s="58"/>
      <c r="W38" s="58"/>
      <c r="X38" s="73"/>
      <c r="Y38" s="73"/>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row>
    <row r="39" spans="2:55" ht="25.5" customHeight="1" x14ac:dyDescent="0.15">
      <c r="B39" s="61"/>
      <c r="C39" s="61"/>
      <c r="D39" s="58"/>
      <c r="E39" s="61"/>
      <c r="F39" s="58"/>
      <c r="G39" s="61"/>
      <c r="H39" s="58"/>
      <c r="I39" s="58"/>
      <c r="J39" s="58"/>
      <c r="K39" s="58"/>
      <c r="L39" s="58"/>
      <c r="M39" s="58"/>
      <c r="N39" s="58"/>
      <c r="O39" s="58"/>
      <c r="P39" s="58"/>
      <c r="Q39" s="58"/>
      <c r="R39" s="58"/>
      <c r="S39" s="58"/>
      <c r="T39" s="58"/>
      <c r="U39" s="58"/>
      <c r="V39" s="58"/>
      <c r="W39" s="58"/>
      <c r="X39" s="73"/>
      <c r="Y39" s="73"/>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row>
    <row r="40" spans="2:55" ht="25.5" customHeight="1" x14ac:dyDescent="0.15">
      <c r="B40" s="61"/>
      <c r="C40" s="61"/>
      <c r="D40" s="58"/>
      <c r="E40" s="61"/>
      <c r="F40" s="58"/>
      <c r="G40" s="61"/>
      <c r="H40" s="58"/>
      <c r="I40" s="58"/>
      <c r="J40" s="58"/>
      <c r="K40" s="58"/>
      <c r="L40" s="58"/>
      <c r="M40" s="58"/>
      <c r="N40" s="58"/>
      <c r="O40" s="58"/>
      <c r="P40" s="58"/>
      <c r="Q40" s="58"/>
      <c r="R40" s="58"/>
      <c r="S40" s="58"/>
      <c r="T40" s="58"/>
      <c r="U40" s="58"/>
      <c r="V40" s="58"/>
      <c r="W40" s="58"/>
      <c r="X40" s="73"/>
      <c r="Y40" s="73"/>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row>
    <row r="41" spans="2:55" ht="25.5" customHeight="1" x14ac:dyDescent="0.15">
      <c r="B41" s="61"/>
      <c r="C41" s="61"/>
      <c r="D41" s="58"/>
      <c r="E41" s="61"/>
      <c r="F41" s="58"/>
      <c r="G41" s="61"/>
      <c r="H41" s="58"/>
      <c r="I41" s="58"/>
      <c r="J41" s="58"/>
      <c r="K41" s="58"/>
      <c r="L41" s="58"/>
      <c r="M41" s="58"/>
      <c r="N41" s="58"/>
      <c r="O41" s="58"/>
      <c r="P41" s="58"/>
      <c r="Q41" s="58"/>
      <c r="R41" s="58"/>
      <c r="S41" s="58"/>
      <c r="T41" s="58"/>
      <c r="U41" s="58"/>
      <c r="V41" s="58"/>
      <c r="W41" s="58"/>
      <c r="X41" s="73"/>
      <c r="Y41" s="73"/>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row>
    <row r="42" spans="2:55" ht="25.5" customHeight="1" x14ac:dyDescent="0.15">
      <c r="B42" s="61"/>
      <c r="C42" s="61"/>
      <c r="D42" s="58"/>
      <c r="E42" s="61"/>
      <c r="F42" s="58"/>
      <c r="G42" s="61"/>
      <c r="H42" s="58"/>
      <c r="I42" s="58"/>
      <c r="J42" s="58"/>
      <c r="K42" s="58"/>
      <c r="L42" s="58"/>
      <c r="M42" s="58"/>
      <c r="N42" s="58"/>
      <c r="O42" s="58"/>
      <c r="P42" s="58"/>
      <c r="Q42" s="58"/>
      <c r="R42" s="58"/>
      <c r="S42" s="58"/>
      <c r="T42" s="58"/>
      <c r="U42" s="58"/>
      <c r="V42" s="58"/>
      <c r="W42" s="58"/>
      <c r="X42" s="73"/>
      <c r="Y42" s="73"/>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row>
    <row r="43" spans="2:55" ht="25.5" customHeight="1" x14ac:dyDescent="0.15">
      <c r="B43" s="58"/>
      <c r="C43" s="61"/>
      <c r="D43" s="58"/>
      <c r="E43" s="58"/>
      <c r="F43" s="58"/>
      <c r="G43" s="58"/>
      <c r="H43" s="58"/>
      <c r="I43" s="67"/>
      <c r="J43" s="67"/>
      <c r="K43" s="67"/>
      <c r="L43" s="67"/>
      <c r="M43" s="67"/>
      <c r="N43" s="67"/>
      <c r="O43" s="67"/>
      <c r="P43" s="67"/>
      <c r="Q43" s="67"/>
      <c r="R43" s="67"/>
      <c r="S43" s="67"/>
      <c r="T43" s="67"/>
      <c r="U43" s="67"/>
      <c r="V43" s="58"/>
      <c r="W43" s="58"/>
      <c r="X43" s="73"/>
      <c r="Y43" s="73"/>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row>
    <row r="44" spans="2:55" ht="25.5" customHeight="1" x14ac:dyDescent="0.15">
      <c r="B44" s="58"/>
      <c r="C44" s="61"/>
      <c r="D44" s="58"/>
      <c r="E44" s="58"/>
      <c r="F44" s="58"/>
      <c r="G44" s="58"/>
      <c r="H44" s="58"/>
      <c r="I44" s="67"/>
      <c r="J44" s="67"/>
      <c r="K44" s="67"/>
      <c r="L44" s="67"/>
      <c r="M44" s="67"/>
      <c r="N44" s="67"/>
      <c r="O44" s="67"/>
      <c r="P44" s="67"/>
      <c r="Q44" s="67"/>
      <c r="R44" s="67"/>
      <c r="S44" s="67"/>
      <c r="T44" s="67"/>
      <c r="U44" s="67"/>
      <c r="V44" s="58"/>
      <c r="W44" s="58"/>
      <c r="X44" s="73"/>
      <c r="Y44" s="73"/>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row>
    <row r="45" spans="2:55" ht="25.5" customHeight="1" x14ac:dyDescent="0.15">
      <c r="B45" s="58"/>
      <c r="C45" s="61"/>
      <c r="D45" s="58"/>
      <c r="E45" s="58"/>
      <c r="F45" s="58"/>
      <c r="G45" s="58"/>
      <c r="H45" s="58"/>
      <c r="I45" s="67"/>
      <c r="J45" s="67"/>
      <c r="K45" s="67"/>
      <c r="L45" s="67"/>
      <c r="M45" s="67"/>
      <c r="N45" s="67"/>
      <c r="O45" s="67"/>
      <c r="P45" s="67"/>
      <c r="Q45" s="67"/>
      <c r="R45" s="67"/>
      <c r="S45" s="67"/>
      <c r="T45" s="67"/>
      <c r="U45" s="67"/>
      <c r="V45" s="58"/>
      <c r="W45" s="58"/>
      <c r="X45" s="73"/>
      <c r="Y45" s="73"/>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row>
    <row r="46" spans="2:55" ht="25.5" customHeight="1" x14ac:dyDescent="0.15">
      <c r="B46" s="58"/>
      <c r="C46" s="61"/>
      <c r="D46" s="58"/>
      <c r="E46" s="58"/>
      <c r="F46" s="58"/>
      <c r="G46" s="58"/>
      <c r="H46" s="58"/>
      <c r="I46" s="67"/>
      <c r="J46" s="67"/>
      <c r="K46" s="67"/>
      <c r="L46" s="67"/>
      <c r="M46" s="67"/>
      <c r="N46" s="67"/>
      <c r="O46" s="67"/>
      <c r="P46" s="67"/>
      <c r="Q46" s="67"/>
      <c r="R46" s="67"/>
      <c r="S46" s="67"/>
      <c r="T46" s="67"/>
      <c r="U46" s="67"/>
      <c r="V46" s="58"/>
      <c r="W46" s="58"/>
      <c r="X46" s="73"/>
      <c r="Y46" s="73"/>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row>
    <row r="47" spans="2:55" ht="25.5" customHeight="1" x14ac:dyDescent="0.15">
      <c r="B47" s="58"/>
      <c r="C47" s="75" t="s">
        <v>61</v>
      </c>
      <c r="D47" s="58"/>
      <c r="E47" s="58"/>
      <c r="F47" s="58"/>
      <c r="G47" s="58"/>
      <c r="H47" s="58"/>
      <c r="I47" s="67"/>
      <c r="J47" s="67"/>
      <c r="K47" s="67"/>
      <c r="L47" s="67"/>
      <c r="M47" s="67"/>
      <c r="N47" s="67"/>
      <c r="O47" s="67"/>
      <c r="P47" s="67"/>
      <c r="Q47" s="67"/>
      <c r="R47" s="67"/>
      <c r="S47" s="67"/>
      <c r="T47" s="67"/>
      <c r="U47" s="67"/>
      <c r="V47" s="58"/>
      <c r="W47" s="58"/>
      <c r="X47" s="73"/>
      <c r="Y47" s="73"/>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row>
    <row r="48" spans="2:55" ht="25.5" customHeight="1" x14ac:dyDescent="0.15">
      <c r="B48" s="58"/>
      <c r="C48" s="61"/>
      <c r="D48" s="58"/>
      <c r="E48" s="58"/>
      <c r="F48" s="58"/>
      <c r="G48" s="58"/>
      <c r="H48" s="58"/>
      <c r="I48" s="67"/>
      <c r="J48" s="67"/>
      <c r="K48" s="67"/>
      <c r="L48" s="67"/>
      <c r="M48" s="67"/>
      <c r="N48" s="67"/>
      <c r="O48" s="67"/>
      <c r="P48" s="67"/>
      <c r="Q48" s="67"/>
      <c r="R48" s="67"/>
      <c r="S48" s="67"/>
      <c r="T48" s="67"/>
      <c r="U48" s="67"/>
      <c r="V48" s="58"/>
      <c r="W48" s="58"/>
      <c r="X48" s="73"/>
      <c r="Y48" s="73"/>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row>
    <row r="49" spans="2:25" ht="25.5" customHeight="1" x14ac:dyDescent="0.15">
      <c r="B49" s="58"/>
      <c r="C49" s="61"/>
      <c r="D49" s="58"/>
      <c r="E49" s="58"/>
      <c r="F49" s="58"/>
      <c r="G49" s="58"/>
      <c r="H49" s="58"/>
      <c r="I49" s="72"/>
      <c r="J49" s="72"/>
      <c r="K49" s="72"/>
      <c r="L49" s="72"/>
      <c r="M49" s="72"/>
      <c r="N49" s="72"/>
      <c r="O49" s="72"/>
      <c r="P49" s="72"/>
      <c r="Q49" s="72"/>
      <c r="R49" s="72"/>
      <c r="S49" s="72"/>
      <c r="T49" s="72"/>
      <c r="U49" s="58"/>
      <c r="V49" s="58"/>
      <c r="W49" s="58"/>
      <c r="X49" s="58"/>
      <c r="Y49" s="58"/>
    </row>
    <row r="50" spans="2:25" ht="21.75" customHeight="1" x14ac:dyDescent="0.15">
      <c r="B50" s="58"/>
      <c r="C50" s="61"/>
      <c r="D50" s="58"/>
      <c r="E50" s="58"/>
      <c r="F50" s="58"/>
      <c r="G50" s="58"/>
      <c r="H50" s="58"/>
      <c r="I50" s="58"/>
      <c r="J50" s="58"/>
      <c r="K50" s="58"/>
      <c r="L50" s="58"/>
      <c r="M50" s="58"/>
      <c r="N50" s="58"/>
      <c r="O50" s="58"/>
      <c r="P50" s="58"/>
      <c r="Q50" s="58"/>
      <c r="R50" s="58"/>
      <c r="S50" s="58"/>
      <c r="T50" s="58"/>
      <c r="U50" s="58"/>
      <c r="V50" s="58"/>
      <c r="W50" s="58"/>
      <c r="X50" s="58"/>
      <c r="Y50" s="58"/>
    </row>
    <row r="51" spans="2:25" ht="21.75" customHeight="1" x14ac:dyDescent="0.15">
      <c r="B51" s="58"/>
      <c r="C51" s="61"/>
      <c r="D51" s="58"/>
      <c r="E51" s="58"/>
      <c r="F51" s="58"/>
      <c r="G51" s="58"/>
      <c r="H51" s="58"/>
      <c r="I51" s="58"/>
      <c r="J51" s="58"/>
      <c r="K51" s="58"/>
      <c r="L51" s="58"/>
      <c r="M51" s="58"/>
      <c r="N51" s="58"/>
      <c r="O51" s="58"/>
      <c r="P51" s="58"/>
      <c r="Q51" s="58"/>
      <c r="R51" s="58"/>
      <c r="S51" s="58"/>
      <c r="T51" s="58"/>
      <c r="U51" s="58"/>
      <c r="V51" s="58"/>
      <c r="W51" s="58"/>
      <c r="X51" s="58"/>
      <c r="Y51" s="58"/>
    </row>
    <row r="52" spans="2:25" ht="25.5" customHeight="1" x14ac:dyDescent="0.15">
      <c r="B52" s="58"/>
      <c r="C52" s="61"/>
      <c r="D52" s="69"/>
      <c r="E52" s="69"/>
      <c r="F52" s="58"/>
      <c r="G52" s="58"/>
      <c r="H52" s="58"/>
      <c r="I52" s="58"/>
      <c r="J52" s="58"/>
      <c r="K52" s="58"/>
      <c r="L52" s="58"/>
      <c r="M52" s="58"/>
      <c r="N52" s="58"/>
      <c r="O52" s="58"/>
      <c r="P52" s="58"/>
      <c r="Q52" s="58"/>
      <c r="R52" s="58"/>
      <c r="S52" s="58"/>
      <c r="T52" s="58"/>
      <c r="U52" s="58"/>
      <c r="V52" s="58"/>
      <c r="W52" s="58"/>
      <c r="X52" s="58"/>
      <c r="Y52" s="58"/>
    </row>
    <row r="53" spans="2:25" ht="25.5" customHeight="1" x14ac:dyDescent="0.15">
      <c r="B53" s="58"/>
      <c r="C53" s="61"/>
      <c r="D53" s="69"/>
      <c r="E53" s="69"/>
      <c r="F53" s="58"/>
      <c r="G53" s="58"/>
      <c r="H53" s="58"/>
      <c r="I53" s="58"/>
      <c r="J53" s="58"/>
      <c r="K53" s="58"/>
      <c r="L53" s="58"/>
      <c r="M53" s="58"/>
      <c r="N53" s="58"/>
      <c r="O53" s="58"/>
      <c r="P53" s="58"/>
      <c r="Q53" s="58"/>
      <c r="R53" s="58"/>
      <c r="S53" s="58"/>
      <c r="T53" s="58"/>
      <c r="U53" s="58"/>
      <c r="V53" s="58"/>
      <c r="W53" s="58"/>
      <c r="X53" s="58"/>
      <c r="Y53" s="58"/>
    </row>
    <row r="54" spans="2:25" ht="25.5" customHeight="1" x14ac:dyDescent="0.15">
      <c r="B54" s="58"/>
      <c r="C54" s="61"/>
      <c r="D54" s="69"/>
      <c r="E54" s="69"/>
      <c r="F54" s="58"/>
      <c r="G54" s="58"/>
      <c r="H54" s="58"/>
      <c r="I54" s="58"/>
      <c r="J54" s="58"/>
      <c r="K54" s="58"/>
      <c r="L54" s="58"/>
      <c r="M54" s="58"/>
      <c r="N54" s="58"/>
      <c r="O54" s="58"/>
      <c r="P54" s="58"/>
      <c r="Q54" s="58"/>
      <c r="R54" s="58"/>
      <c r="S54" s="58"/>
      <c r="T54" s="58"/>
      <c r="U54" s="58"/>
      <c r="V54" s="58"/>
      <c r="W54" s="58"/>
      <c r="X54" s="58"/>
      <c r="Y54" s="58"/>
    </row>
    <row r="55" spans="2:25" ht="25.5" customHeight="1" x14ac:dyDescent="0.15">
      <c r="B55" s="58"/>
      <c r="C55" s="61"/>
      <c r="D55" s="58"/>
      <c r="E55" s="58"/>
      <c r="F55" s="58"/>
      <c r="G55" s="58"/>
      <c r="H55" s="58"/>
      <c r="I55" s="58"/>
      <c r="J55" s="58"/>
      <c r="K55" s="58"/>
      <c r="L55" s="58"/>
      <c r="M55" s="58"/>
      <c r="N55" s="58"/>
      <c r="O55" s="58"/>
      <c r="P55" s="58"/>
      <c r="Q55" s="58"/>
      <c r="R55" s="58"/>
      <c r="S55" s="58"/>
      <c r="T55" s="58"/>
      <c r="U55" s="58"/>
      <c r="V55" s="58"/>
      <c r="W55" s="58"/>
      <c r="X55" s="58"/>
      <c r="Y55" s="58"/>
    </row>
    <row r="56" spans="2:25" ht="25.5" customHeight="1" x14ac:dyDescent="0.15">
      <c r="B56" s="58"/>
      <c r="C56" s="61"/>
      <c r="D56" s="58"/>
      <c r="E56" s="58"/>
      <c r="F56" s="58"/>
      <c r="G56" s="58"/>
      <c r="H56" s="58"/>
      <c r="I56" s="58"/>
      <c r="J56" s="58"/>
      <c r="K56" s="58"/>
      <c r="L56" s="58"/>
      <c r="M56" s="58"/>
      <c r="N56" s="58"/>
      <c r="O56" s="58"/>
      <c r="P56" s="58"/>
      <c r="Q56" s="58"/>
      <c r="R56" s="58"/>
      <c r="S56" s="58"/>
      <c r="T56" s="58"/>
      <c r="U56" s="58"/>
      <c r="V56" s="58"/>
      <c r="W56" s="58"/>
      <c r="X56" s="58"/>
      <c r="Y56" s="58"/>
    </row>
    <row r="57" spans="2:25" ht="25.5" customHeight="1" x14ac:dyDescent="0.15">
      <c r="B57" s="58"/>
      <c r="C57" s="61"/>
      <c r="D57" s="58"/>
      <c r="E57" s="58"/>
      <c r="F57" s="58"/>
      <c r="G57" s="58"/>
      <c r="H57" s="58"/>
      <c r="I57" s="58"/>
      <c r="J57" s="58"/>
      <c r="K57" s="58"/>
      <c r="L57" s="58"/>
      <c r="M57" s="58"/>
      <c r="N57" s="58"/>
      <c r="O57" s="58"/>
      <c r="P57" s="58"/>
      <c r="Q57" s="58"/>
      <c r="R57" s="58"/>
      <c r="S57" s="58"/>
      <c r="T57" s="58"/>
      <c r="U57" s="58"/>
      <c r="V57" s="58"/>
      <c r="W57" s="58"/>
      <c r="X57" s="58"/>
      <c r="Y57" s="58"/>
    </row>
    <row r="58" spans="2:25" ht="25.5" customHeight="1" x14ac:dyDescent="0.15">
      <c r="B58" s="58"/>
      <c r="C58" s="61"/>
      <c r="D58" s="58"/>
      <c r="E58" s="58"/>
      <c r="F58" s="58"/>
      <c r="G58" s="58"/>
      <c r="H58" s="58"/>
      <c r="I58" s="58"/>
      <c r="J58" s="58"/>
      <c r="K58" s="58"/>
      <c r="L58" s="58"/>
      <c r="M58" s="58"/>
      <c r="N58" s="58"/>
      <c r="O58" s="58"/>
      <c r="P58" s="58"/>
      <c r="Q58" s="58"/>
      <c r="R58" s="58"/>
      <c r="S58" s="58"/>
      <c r="T58" s="58"/>
      <c r="U58" s="58"/>
      <c r="V58" s="58"/>
      <c r="W58" s="58"/>
      <c r="X58" s="58"/>
      <c r="Y58" s="58"/>
    </row>
    <row r="59" spans="2:25" ht="25.5" customHeight="1" x14ac:dyDescent="0.15">
      <c r="B59" s="58"/>
      <c r="C59" s="61"/>
      <c r="D59" s="58"/>
      <c r="E59" s="58"/>
      <c r="F59" s="58"/>
      <c r="G59" s="58"/>
      <c r="H59" s="58"/>
      <c r="I59" s="58"/>
      <c r="J59" s="58"/>
      <c r="K59" s="58"/>
      <c r="L59" s="58"/>
      <c r="M59" s="58"/>
      <c r="N59" s="58"/>
      <c r="O59" s="58"/>
      <c r="P59" s="58"/>
      <c r="Q59" s="58"/>
      <c r="R59" s="58"/>
      <c r="S59" s="58"/>
      <c r="T59" s="58"/>
      <c r="U59" s="58"/>
      <c r="V59" s="58"/>
      <c r="W59" s="58"/>
      <c r="X59" s="58"/>
      <c r="Y59" s="58"/>
    </row>
    <row r="60" spans="2:25" ht="25.5" customHeight="1" x14ac:dyDescent="0.15">
      <c r="B60" s="58"/>
      <c r="C60" s="77" t="s">
        <v>62</v>
      </c>
      <c r="D60" s="58"/>
      <c r="E60" s="58"/>
      <c r="F60" s="58"/>
      <c r="G60" s="58"/>
      <c r="H60" s="58"/>
      <c r="I60" s="58"/>
      <c r="J60" s="58"/>
      <c r="K60" s="58"/>
      <c r="L60" s="58"/>
      <c r="M60" s="58"/>
      <c r="N60" s="58"/>
      <c r="O60" s="58"/>
      <c r="P60" s="58"/>
      <c r="Q60" s="58"/>
      <c r="R60" s="58"/>
      <c r="S60" s="58"/>
      <c r="T60" s="58"/>
      <c r="U60" s="58"/>
      <c r="V60" s="58"/>
      <c r="W60" s="58"/>
      <c r="X60" s="58"/>
      <c r="Y60" s="58"/>
    </row>
    <row r="61" spans="2:25" ht="25.5" customHeight="1" x14ac:dyDescent="0.15">
      <c r="B61" s="58"/>
      <c r="C61" s="76" t="s">
        <v>58</v>
      </c>
      <c r="D61" s="58"/>
      <c r="E61" s="58"/>
      <c r="F61" s="58"/>
      <c r="G61" s="58"/>
      <c r="H61" s="58"/>
      <c r="I61" s="58"/>
      <c r="J61" s="58"/>
      <c r="K61" s="58"/>
      <c r="L61" s="58"/>
      <c r="M61" s="58"/>
      <c r="N61" s="58"/>
      <c r="O61" s="58"/>
      <c r="P61" s="58"/>
      <c r="Q61" s="58"/>
      <c r="R61" s="58"/>
      <c r="S61" s="58"/>
      <c r="T61" s="58"/>
      <c r="U61" s="58"/>
      <c r="V61" s="58"/>
      <c r="W61" s="58"/>
      <c r="X61" s="58"/>
      <c r="Y61" s="58"/>
    </row>
    <row r="62" spans="2:25" ht="25.5" customHeight="1" x14ac:dyDescent="0.15">
      <c r="B62" s="58"/>
      <c r="C62" s="61"/>
      <c r="D62" s="58"/>
      <c r="E62" s="58"/>
      <c r="F62" s="58"/>
      <c r="G62" s="58"/>
      <c r="H62" s="58"/>
      <c r="I62" s="58"/>
      <c r="J62" s="58"/>
      <c r="K62" s="58"/>
      <c r="L62" s="58"/>
      <c r="M62" s="58"/>
      <c r="N62" s="58"/>
      <c r="O62" s="58"/>
      <c r="P62" s="58"/>
      <c r="Q62" s="58"/>
      <c r="R62" s="58"/>
      <c r="S62" s="58"/>
      <c r="T62" s="58"/>
      <c r="U62" s="58"/>
      <c r="V62" s="58"/>
      <c r="W62" s="58"/>
      <c r="X62" s="58"/>
      <c r="Y62" s="58"/>
    </row>
  </sheetData>
  <sheetProtection sheet="1" formatCells="0" selectLockedCells="1"/>
  <phoneticPr fontId="2"/>
  <conditionalFormatting sqref="X19:X20 X23">
    <cfRule type="expression" dxfId="0" priority="1" stopIfTrue="1">
      <formula>MONTH(X19)&lt;&gt;#REF!</formula>
    </cfRule>
  </conditionalFormatting>
  <pageMargins left="0.81" right="0.23" top="0.28999999999999998" bottom="0.27" header="0.52" footer="0"/>
  <pageSetup paperSize="9"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介護休業手当金請求書</vt:lpstr>
      <vt:lpstr>介護休業手当金計算書</vt:lpstr>
      <vt:lpstr>介護休業取得月における控除額計算書</vt:lpstr>
      <vt:lpstr>記入要綱（請求書）</vt:lpstr>
      <vt:lpstr>記入要綱（計算書)</vt:lpstr>
      <vt:lpstr>記入要綱（控除額計算書)</vt:lpstr>
      <vt:lpstr>分析ツール関数について</vt:lpstr>
      <vt:lpstr>介護休業取得月における控除額計算書!Print_Area</vt:lpstr>
      <vt:lpstr>介護休業手当金計算書!Print_Area</vt:lpstr>
      <vt:lpstr>介護休業手当金請求書!Print_Area</vt:lpstr>
      <vt:lpstr>'記入要綱（計算書)'!Print_Area</vt:lpstr>
      <vt:lpstr>'記入要綱（控除額計算書)'!Print_Area</vt:lpstr>
      <vt:lpstr>'記入要綱（請求書）'!Print_Area</vt:lpstr>
      <vt:lpstr>分析ツール関数について!Print_Area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N106</dc:creator>
  <cp:lastModifiedBy>佐藤 雄一</cp:lastModifiedBy>
  <cp:lastPrinted>2019-08-23T02:23:37Z</cp:lastPrinted>
  <dcterms:created xsi:type="dcterms:W3CDTF">2003-01-29T02:28:05Z</dcterms:created>
  <dcterms:modified xsi:type="dcterms:W3CDTF">2022-02-25T02:01:10Z</dcterms:modified>
</cp:coreProperties>
</file>