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updateLinks="always" defaultThemeVersion="124226"/>
  <mc:AlternateContent xmlns:mc="http://schemas.openxmlformats.org/markup-compatibility/2006">
    <mc:Choice Requires="x15">
      <x15ac:absPath xmlns:x15ac="http://schemas.microsoft.com/office/spreadsheetml/2010/11/ac" url="C:\Users\k.horiuchi102\Desktop\育児休業に係る様式変更　R4.10\20221026　メール送信\"/>
    </mc:Choice>
  </mc:AlternateContent>
  <xr:revisionPtr revIDLastSave="0" documentId="13_ncr:1_{974623E5-A96D-46BA-A767-66438676EDC4}" xr6:coauthVersionLast="47" xr6:coauthVersionMax="47" xr10:uidLastSave="{00000000-0000-0000-0000-000000000000}"/>
  <bookViews>
    <workbookView xWindow="-120" yWindow="-120" windowWidth="29040" windowHeight="15840" xr2:uid="{00000000-000D-0000-FFFF-FFFF00000000}"/>
  </bookViews>
  <sheets>
    <sheet name="育児休業手当金請求書 (１歳前)" sheetId="14" r:id="rId1"/>
    <sheet name="育児休業手当金請求書 (１歳超)" sheetId="21" r:id="rId2"/>
    <sheet name="記入要領 (１歳前)" sheetId="22" r:id="rId3"/>
    <sheet name="記入要領 (１歳超) " sheetId="23" r:id="rId4"/>
  </sheets>
  <definedNames>
    <definedName name="_xlnm.Print_Area" localSheetId="0">'育児休業手当金請求書 (１歳前)'!$B$12:$BV$53</definedName>
    <definedName name="_xlnm.Print_Area" localSheetId="1">'育児休業手当金請求書 (１歳超)'!$B$12:$BV$53</definedName>
    <definedName name="_xlnm.Print_Area" localSheetId="2">'記入要領 (１歳前)'!$B$12:$BV$53</definedName>
    <definedName name="_xlnm.Print_Area" localSheetId="3">'記入要領 (１歳超) '!$B$12:$BV$53</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15" i="23" l="1"/>
  <c r="I73" i="23" l="1"/>
  <c r="AC64" i="23"/>
  <c r="AE64" i="23" s="1"/>
  <c r="AB64" i="23"/>
  <c r="AD64" i="23" s="1"/>
  <c r="AF64" i="23" s="1"/>
  <c r="I61" i="23"/>
  <c r="AD60" i="23"/>
  <c r="AF60" i="23" s="1"/>
  <c r="AC60" i="23"/>
  <c r="AE60" i="23" s="1"/>
  <c r="BA45" i="23"/>
  <c r="BA46" i="23" s="1"/>
  <c r="AV45" i="23"/>
  <c r="BJ43" i="23"/>
  <c r="AN45" i="23" s="1"/>
  <c r="BB42" i="23"/>
  <c r="AN42" i="23"/>
  <c r="BM39" i="23"/>
  <c r="BA31" i="23"/>
  <c r="AV31" i="23"/>
  <c r="AN31" i="23"/>
  <c r="BA30" i="23"/>
  <c r="BA32" i="23" s="1"/>
  <c r="AV30" i="23"/>
  <c r="AN30" i="23"/>
  <c r="BJ28" i="23"/>
  <c r="BB27" i="23"/>
  <c r="AN27" i="23"/>
  <c r="BJ25" i="23"/>
  <c r="BB24" i="23"/>
  <c r="AN24" i="23"/>
  <c r="BE21" i="23"/>
  <c r="BH15" i="23"/>
  <c r="AQ14" i="23"/>
  <c r="BM14" i="23" s="1"/>
  <c r="BC10" i="23"/>
  <c r="BC5" i="23"/>
  <c r="AR10" i="23" s="1"/>
  <c r="BM10" i="23" s="1"/>
  <c r="AR5" i="23"/>
  <c r="BM5" i="23" s="1"/>
  <c r="I73" i="22"/>
  <c r="AC64" i="22"/>
  <c r="AE64" i="22" s="1"/>
  <c r="AB64" i="22"/>
  <c r="AD64" i="22" s="1"/>
  <c r="AF64" i="22" s="1"/>
  <c r="I61" i="22"/>
  <c r="AD60" i="22"/>
  <c r="AF60" i="22" s="1"/>
  <c r="AC60" i="22"/>
  <c r="AE60" i="22" s="1"/>
  <c r="BA45" i="22"/>
  <c r="BA46" i="22" s="1"/>
  <c r="AV45" i="22"/>
  <c r="AN45" i="22"/>
  <c r="BJ43" i="22"/>
  <c r="BB42" i="22"/>
  <c r="AN42" i="22"/>
  <c r="BM39" i="22"/>
  <c r="BA31" i="22"/>
  <c r="AV31" i="22"/>
  <c r="AN31" i="22"/>
  <c r="BA30" i="22"/>
  <c r="BA32" i="22" s="1"/>
  <c r="AV30" i="22"/>
  <c r="AN30" i="22"/>
  <c r="BJ28" i="22"/>
  <c r="BB27" i="22"/>
  <c r="AN27" i="22"/>
  <c r="BJ25" i="22"/>
  <c r="BB24" i="22"/>
  <c r="AN24" i="22"/>
  <c r="BE21" i="22"/>
  <c r="AQ15" i="22"/>
  <c r="BH15" i="22" s="1"/>
  <c r="BM14" i="22"/>
  <c r="AQ14" i="22"/>
  <c r="BC10" i="22"/>
  <c r="BC5" i="22"/>
  <c r="AR10" i="22" s="1"/>
  <c r="BM10" i="22" s="1"/>
  <c r="AR5" i="22"/>
  <c r="BM5" i="22" s="1"/>
  <c r="I73" i="21"/>
  <c r="AC64" i="21"/>
  <c r="AE64" i="21" s="1"/>
  <c r="AB64" i="21"/>
  <c r="AD64" i="21" s="1"/>
  <c r="AF64" i="21" s="1"/>
  <c r="I61" i="21"/>
  <c r="AD60" i="21"/>
  <c r="AF60" i="21" s="1"/>
  <c r="AC60" i="21"/>
  <c r="AE60" i="21" s="1"/>
  <c r="BM39" i="21"/>
  <c r="AV45" i="21" s="1"/>
  <c r="BE21" i="21"/>
  <c r="BC5" i="21" s="1"/>
  <c r="AR10" i="21" s="1"/>
  <c r="BM10" i="21" s="1"/>
  <c r="AV31" i="21" s="1"/>
  <c r="AQ15" i="21"/>
  <c r="BH15" i="21" s="1"/>
  <c r="AQ14" i="21"/>
  <c r="BM14" i="21" s="1"/>
  <c r="BC10" i="21"/>
  <c r="AR5" i="21"/>
  <c r="BM5" i="21" l="1"/>
  <c r="AV30" i="21" s="1"/>
  <c r="AN27" i="21"/>
  <c r="AN42" i="21"/>
  <c r="BB42" i="21" s="1"/>
  <c r="BJ43" i="21" s="1"/>
  <c r="AN45" i="21" s="1"/>
  <c r="BA45" i="21" s="1"/>
  <c r="BA46" i="21" s="1"/>
  <c r="AN24" i="21"/>
  <c r="BB27" i="21" l="1"/>
  <c r="BJ28" i="21" s="1"/>
  <c r="AN31" i="21" s="1"/>
  <c r="BA31" i="21" s="1"/>
  <c r="BB24" i="21"/>
  <c r="BJ25" i="21" s="1"/>
  <c r="AN30" i="21" s="1"/>
  <c r="BA30" i="21" s="1"/>
  <c r="BA32" i="21" l="1"/>
  <c r="BM39" i="14"/>
  <c r="AV45" i="14" s="1"/>
  <c r="I73" i="14"/>
  <c r="AC64" i="14"/>
  <c r="AE64" i="14" s="1"/>
  <c r="AB64" i="14"/>
  <c r="AD64" i="14" s="1"/>
  <c r="AF64" i="14" s="1"/>
  <c r="AD60" i="14"/>
  <c r="AF60" i="14" s="1"/>
  <c r="AC60" i="14"/>
  <c r="AE60" i="14" s="1"/>
  <c r="I61" i="14"/>
  <c r="BE21" i="14"/>
  <c r="BC5" i="14" s="1"/>
  <c r="AQ15" i="14"/>
  <c r="BH15" i="14" s="1"/>
  <c r="AN27" i="14" s="1"/>
  <c r="AQ14" i="14"/>
  <c r="BM14" i="14" s="1"/>
  <c r="BC10" i="14"/>
  <c r="AR5" i="14"/>
  <c r="AN42" i="14" l="1"/>
  <c r="BB42" i="14" s="1"/>
  <c r="BJ43" i="14" s="1"/>
  <c r="AN45" i="14" s="1"/>
  <c r="BA45" i="14" s="1"/>
  <c r="BA46" i="14" s="1"/>
  <c r="AN24" i="14"/>
  <c r="BB24" i="14" s="1"/>
  <c r="BJ25" i="14" s="1"/>
  <c r="AN30" i="14" s="1"/>
  <c r="AR10" i="14"/>
  <c r="BM10" i="14" s="1"/>
  <c r="AV31" i="14" s="1"/>
  <c r="BM5" i="14"/>
  <c r="AV30" i="14" s="1"/>
  <c r="BA30" i="14" l="1"/>
  <c r="BB27" i="14"/>
  <c r="BJ28" i="14" s="1"/>
  <c r="AN31" i="14" s="1"/>
  <c r="BA31" i="14" s="1"/>
  <c r="BA32"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堀内 和浩</author>
  </authors>
  <commentList>
    <comment ref="H13" authorId="0" shapeId="0" xr:uid="{B3551BF3-F80C-41CF-BED2-35B9131E74A7}">
      <text>
        <r>
          <rPr>
            <sz val="8"/>
            <color indexed="81"/>
            <rFont val="MS P ゴシック"/>
            <family val="3"/>
            <charset val="128"/>
          </rPr>
          <t>〔▼〕キーが表示されます。変更請求書の場合はここで変更を選択後、短縮または延長を選択してください。</t>
        </r>
        <r>
          <rPr>
            <sz val="9"/>
            <color indexed="81"/>
            <rFont val="MS P ゴシック"/>
            <family val="3"/>
            <charset val="128"/>
          </rPr>
          <t xml:space="preserve">
</t>
        </r>
      </text>
    </comment>
    <comment ref="AQ15" authorId="0" shapeId="0" xr:uid="{5869E90F-C05F-4D54-B75C-6E66C7E31987}">
      <text>
        <r>
          <rPr>
            <sz val="9"/>
            <color indexed="81"/>
            <rFont val="MS P ゴシック"/>
            <family val="3"/>
            <charset val="128"/>
          </rPr>
          <t xml:space="preserve">請求書の標準報酬の
月額より自動入力
</t>
        </r>
      </text>
    </comment>
    <comment ref="B26" authorId="0" shapeId="0" xr:uid="{9B934352-77BF-44BE-8EC5-6A4351235C1C}">
      <text>
        <r>
          <rPr>
            <sz val="8"/>
            <color indexed="81"/>
            <rFont val="MS P ゴシック"/>
            <family val="3"/>
            <charset val="128"/>
          </rPr>
          <t>産後パパ育休（対象者は主に男性になりますが養子縁組をした場合など法律の要件を満たす場合は女性も対象となります）</t>
        </r>
      </text>
    </comment>
    <comment ref="B29" authorId="0" shapeId="0" xr:uid="{256D6882-4078-4731-9FE7-21B3F19619D9}">
      <text>
        <r>
          <rPr>
            <sz val="8"/>
            <color indexed="81"/>
            <rFont val="MS P ゴシック"/>
            <family val="3"/>
            <charset val="128"/>
          </rPr>
          <t>変更または2回取得時に入力ください。
分割して2回取得可能（初めにまとめて申し出ることが必要）</t>
        </r>
      </text>
    </comment>
    <comment ref="B30" authorId="0" shapeId="0" xr:uid="{89148EC9-BC80-40EF-8FD0-C3041D4CA58A}">
      <text>
        <r>
          <rPr>
            <sz val="8"/>
            <color indexed="81"/>
            <rFont val="MS P ゴシック"/>
            <family val="3"/>
            <charset val="128"/>
          </rPr>
          <t>変更または2回取得時に入力ください。</t>
        </r>
      </text>
    </comment>
    <comment ref="B33" authorId="0" shapeId="0" xr:uid="{D913B102-F05D-4FDD-BA24-78250561F496}">
      <text>
        <r>
          <rPr>
            <sz val="8"/>
            <color indexed="81"/>
            <rFont val="MS P ゴシック"/>
            <family val="3"/>
            <charset val="128"/>
          </rPr>
          <t>育児休業手当金請求期間の末日は、1歳の誕生日の前日になります。</t>
        </r>
      </text>
    </comment>
    <comment ref="B34" authorId="0" shapeId="0" xr:uid="{BB03D936-9A2C-4904-9F3E-442F5FFC8481}">
      <text>
        <r>
          <rPr>
            <sz val="8"/>
            <color indexed="81"/>
            <rFont val="MS P ゴシック"/>
            <family val="3"/>
            <charset val="128"/>
          </rPr>
          <t>変更または2回取得時に入力ください。
分割して2回取得可能（取得の際にそれぞれ申出）</t>
        </r>
      </text>
    </comment>
    <comment ref="B35" authorId="0" shapeId="0" xr:uid="{4DAE7015-D2B2-4089-B03C-920CFAC554C2}">
      <text>
        <r>
          <rPr>
            <sz val="8"/>
            <color indexed="81"/>
            <rFont val="MS P ゴシック"/>
            <family val="3"/>
            <charset val="128"/>
          </rPr>
          <t>変更または2回取得時に入力ください。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堀内 和浩</author>
  </authors>
  <commentList>
    <comment ref="H15" authorId="0" shapeId="0" xr:uid="{03DA9D2A-ECAF-4A22-9EE2-25AEEBFFF083}">
      <text>
        <r>
          <rPr>
            <sz val="8"/>
            <color indexed="81"/>
            <rFont val="MS P ゴシック"/>
            <family val="3"/>
            <charset val="128"/>
          </rPr>
          <t>〔▼〕キーが表示されます。期間短縮または延長を選択してください。</t>
        </r>
        <r>
          <rPr>
            <sz val="9"/>
            <color indexed="81"/>
            <rFont val="MS P ゴシック"/>
            <family val="3"/>
            <charset val="128"/>
          </rPr>
          <t xml:space="preserve">
</t>
        </r>
      </text>
    </comment>
    <comment ref="AQ15" authorId="0" shapeId="0" xr:uid="{7122748D-89A3-45D4-B247-08D84DADE35A}">
      <text>
        <r>
          <rPr>
            <sz val="9"/>
            <color indexed="81"/>
            <rFont val="MS P ゴシック"/>
            <family val="3"/>
            <charset val="128"/>
          </rPr>
          <t xml:space="preserve">請求書の標準報酬の
月額より自動入力
</t>
        </r>
      </text>
    </comment>
    <comment ref="B28" authorId="0" shapeId="0" xr:uid="{CDCE9C7B-9507-49F7-98F5-84F095415C2F}">
      <text>
        <r>
          <rPr>
            <sz val="8"/>
            <color indexed="81"/>
            <rFont val="MS P ゴシック"/>
            <family val="3"/>
            <charset val="128"/>
          </rPr>
          <t>変更または2回取得時に入力ください。</t>
        </r>
        <r>
          <rPr>
            <sz val="9"/>
            <color indexed="81"/>
            <rFont val="MS P ゴシック"/>
            <family val="3"/>
            <charset val="128"/>
          </rPr>
          <t xml:space="preserve">
</t>
        </r>
      </text>
    </comment>
    <comment ref="B29" authorId="0" shapeId="0" xr:uid="{6A0E53E4-EFDD-4486-B0AA-9692C1F6D269}">
      <text>
        <r>
          <rPr>
            <sz val="8"/>
            <color indexed="81"/>
            <rFont val="MS P ゴシック"/>
            <family val="3"/>
            <charset val="128"/>
          </rPr>
          <t>変更または2回取得時に入力ください。</t>
        </r>
      </text>
    </comment>
    <comment ref="B30" authorId="0" shapeId="0" xr:uid="{7EE7B7C0-B882-42DC-A898-F11CDD1F6FB2}">
      <text>
        <r>
          <rPr>
            <sz val="9"/>
            <color indexed="81"/>
            <rFont val="MS P ゴシック"/>
            <family val="3"/>
            <charset val="128"/>
          </rPr>
          <t xml:space="preserve">該当する事由を☑ください
</t>
        </r>
      </text>
    </comment>
  </commentList>
</comments>
</file>

<file path=xl/sharedStrings.xml><?xml version="1.0" encoding="utf-8"?>
<sst xmlns="http://schemas.openxmlformats.org/spreadsheetml/2006/main" count="1112" uniqueCount="134">
  <si>
    <t>円</t>
    <rPh sb="0" eb="1">
      <t>エン</t>
    </rPh>
    <phoneticPr fontId="2"/>
  </si>
  <si>
    <t>上記のとおり請求します。</t>
    <rPh sb="0" eb="1">
      <t>ウエ</t>
    </rPh>
    <rPh sb="1" eb="2">
      <t>キ</t>
    </rPh>
    <rPh sb="6" eb="7">
      <t>ウケ</t>
    </rPh>
    <rPh sb="7" eb="8">
      <t>モトム</t>
    </rPh>
    <phoneticPr fontId="2"/>
  </si>
  <si>
    <t>年</t>
    <rPh sb="0" eb="1">
      <t>ネン</t>
    </rPh>
    <phoneticPr fontId="2"/>
  </si>
  <si>
    <t>月</t>
    <rPh sb="0" eb="1">
      <t>ツキ</t>
    </rPh>
    <phoneticPr fontId="2"/>
  </si>
  <si>
    <t>日</t>
    <rPh sb="0" eb="1">
      <t>ヒ</t>
    </rPh>
    <phoneticPr fontId="2"/>
  </si>
  <si>
    <t>級</t>
    <rPh sb="0" eb="1">
      <t>キュウ</t>
    </rPh>
    <phoneticPr fontId="2"/>
  </si>
  <si>
    <t>男</t>
    <rPh sb="0" eb="1">
      <t>オトコ</t>
    </rPh>
    <phoneticPr fontId="2"/>
  </si>
  <si>
    <t>女</t>
    <rPh sb="0" eb="1">
      <t>オンナ</t>
    </rPh>
    <phoneticPr fontId="2"/>
  </si>
  <si>
    <t>住所</t>
    <rPh sb="0" eb="1">
      <t>ジュウ</t>
    </rPh>
    <rPh sb="1" eb="2">
      <t>ショ</t>
    </rPh>
    <phoneticPr fontId="2"/>
  </si>
  <si>
    <t>職名</t>
    <rPh sb="0" eb="1">
      <t>ショク</t>
    </rPh>
    <rPh sb="1" eb="2">
      <t>メイ</t>
    </rPh>
    <phoneticPr fontId="2"/>
  </si>
  <si>
    <t>氏名</t>
    <rPh sb="0" eb="1">
      <t>シ</t>
    </rPh>
    <rPh sb="1" eb="2">
      <t>メイ</t>
    </rPh>
    <phoneticPr fontId="2"/>
  </si>
  <si>
    <t>所属所</t>
    <rPh sb="0" eb="2">
      <t>ショゾク</t>
    </rPh>
    <rPh sb="2" eb="3">
      <t>ショ</t>
    </rPh>
    <phoneticPr fontId="2"/>
  </si>
  <si>
    <t>宮城県市町村職員共済組合理事長 様</t>
  </si>
  <si>
    <t>組合員証
記号番号</t>
    <rPh sb="0" eb="3">
      <t>クミアイイン</t>
    </rPh>
    <rPh sb="3" eb="4">
      <t>ショウ</t>
    </rPh>
    <rPh sb="5" eb="7">
      <t>キゴウ</t>
    </rPh>
    <rPh sb="7" eb="9">
      <t>バンゴウ</t>
    </rPh>
    <phoneticPr fontId="2"/>
  </si>
  <si>
    <t>休業日数</t>
    <rPh sb="0" eb="2">
      <t>キュウギョウ</t>
    </rPh>
    <rPh sb="2" eb="4">
      <t>ニッスウ</t>
    </rPh>
    <phoneticPr fontId="2"/>
  </si>
  <si>
    <t>父</t>
  </si>
  <si>
    <t>配偶者</t>
  </si>
  <si>
    <t>母</t>
  </si>
  <si>
    <t>祖父</t>
  </si>
  <si>
    <t>祖母</t>
  </si>
  <si>
    <t>長男</t>
  </si>
  <si>
    <t>二男</t>
  </si>
  <si>
    <t>三男</t>
  </si>
  <si>
    <t>長女</t>
  </si>
  <si>
    <t>二女</t>
  </si>
  <si>
    <t>三女</t>
  </si>
  <si>
    <t>組合員
氏名</t>
    <rPh sb="0" eb="3">
      <t>クミアイイン</t>
    </rPh>
    <rPh sb="4" eb="6">
      <t>シメイ</t>
    </rPh>
    <phoneticPr fontId="2"/>
  </si>
  <si>
    <t>所在地</t>
    <rPh sb="0" eb="3">
      <t>ショザイチ</t>
    </rPh>
    <phoneticPr fontId="2"/>
  </si>
  <si>
    <t>該当</t>
    <rPh sb="0" eb="2">
      <t>ガイトウ</t>
    </rPh>
    <phoneticPr fontId="2"/>
  </si>
  <si>
    <t>非該当</t>
    <rPh sb="0" eb="1">
      <t>ヒ</t>
    </rPh>
    <rPh sb="1" eb="3">
      <t>ガイトウ</t>
    </rPh>
    <phoneticPr fontId="2"/>
  </si>
  <si>
    <t>円です。</t>
    <rPh sb="0" eb="1">
      <t>エン</t>
    </rPh>
    <phoneticPr fontId="2"/>
  </si>
  <si>
    <t>～</t>
    <phoneticPr fontId="2"/>
  </si>
  <si>
    <t>＝</t>
    <phoneticPr fontId="2"/>
  </si>
  <si>
    <t>所属所長</t>
    <rPh sb="0" eb="2">
      <t>ショゾク</t>
    </rPh>
    <rPh sb="2" eb="4">
      <t>ショチョウ</t>
    </rPh>
    <phoneticPr fontId="2"/>
  </si>
  <si>
    <t>※　決　　定　　額</t>
    <rPh sb="2" eb="3">
      <t>ケツ</t>
    </rPh>
    <rPh sb="5" eb="6">
      <t>サダム</t>
    </rPh>
    <rPh sb="8" eb="9">
      <t>ガク</t>
    </rPh>
    <phoneticPr fontId="2"/>
  </si>
  <si>
    <t>　　　　　　　　　　　　　　　　　　　円</t>
    <rPh sb="19" eb="20">
      <t>エン</t>
    </rPh>
    <phoneticPr fontId="2"/>
  </si>
  <si>
    <t>【</t>
    <phoneticPr fontId="2"/>
  </si>
  <si>
    <t>】</t>
    <phoneticPr fontId="2"/>
  </si>
  <si>
    <t>〔育児休業手当金計算書〕</t>
    <rPh sb="1" eb="3">
      <t>イクジ</t>
    </rPh>
    <rPh sb="3" eb="5">
      <t>キュウギョウ</t>
    </rPh>
    <rPh sb="5" eb="7">
      <t>テアテ</t>
    </rPh>
    <rPh sb="7" eb="8">
      <t>キン</t>
    </rPh>
    <rPh sb="8" eb="11">
      <t>ケイサンショ</t>
    </rPh>
    <phoneticPr fontId="2"/>
  </si>
  <si>
    <t>請求金額</t>
    <rPh sb="0" eb="2">
      <t>セイキュウ</t>
    </rPh>
    <rPh sb="2" eb="4">
      <t>キンガク</t>
    </rPh>
    <phoneticPr fontId="2"/>
  </si>
  <si>
    <t>手当金請求日の末日</t>
    <rPh sb="0" eb="2">
      <t>テアテ</t>
    </rPh>
    <rPh sb="2" eb="3">
      <t>キン</t>
    </rPh>
    <rPh sb="3" eb="5">
      <t>セイキュウ</t>
    </rPh>
    <rPh sb="5" eb="6">
      <t>ヒ</t>
    </rPh>
    <rPh sb="7" eb="8">
      <t>マツ</t>
    </rPh>
    <rPh sb="8" eb="9">
      <t>ジツ</t>
    </rPh>
    <phoneticPr fontId="2"/>
  </si>
  <si>
    <t>(円未満切捨て）</t>
    <rPh sb="1" eb="2">
      <t>エン</t>
    </rPh>
    <rPh sb="2" eb="4">
      <t>ミマン</t>
    </rPh>
    <rPh sb="4" eb="6">
      <t>キリス</t>
    </rPh>
    <phoneticPr fontId="2"/>
  </si>
  <si>
    <t>氏名</t>
  </si>
  <si>
    <t>フリガナ</t>
    <phoneticPr fontId="2"/>
  </si>
  <si>
    <t>日　　</t>
    <rPh sb="0" eb="1">
      <t>ヒ</t>
    </rPh>
    <phoneticPr fontId="2"/>
  </si>
  <si>
    <t>育児休業手当金請求金額合計は、</t>
    <rPh sb="0" eb="2">
      <t>イクジ</t>
    </rPh>
    <rPh sb="2" eb="4">
      <t>キュウギョウ</t>
    </rPh>
    <rPh sb="4" eb="6">
      <t>テアテ</t>
    </rPh>
    <rPh sb="6" eb="7">
      <t>キン</t>
    </rPh>
    <rPh sb="7" eb="9">
      <t>セイキュウ</t>
    </rPh>
    <rPh sb="9" eb="11">
      <t>キンガク</t>
    </rPh>
    <rPh sb="11" eb="13">
      <t>ゴウケイ</t>
    </rPh>
    <phoneticPr fontId="2"/>
  </si>
  <si>
    <t>育児休業日数</t>
    <rPh sb="0" eb="2">
      <t>イクジ</t>
    </rPh>
    <rPh sb="2" eb="4">
      <t>キュウギョウ</t>
    </rPh>
    <rPh sb="4" eb="6">
      <t>ニッスウ</t>
    </rPh>
    <phoneticPr fontId="2"/>
  </si>
  <si>
    <r>
      <t>円です。</t>
    </r>
    <r>
      <rPr>
        <b/>
        <sz val="11"/>
        <rFont val="ＭＳ Ｐ明朝"/>
        <family val="1"/>
        <charset val="128"/>
      </rPr>
      <t>（A)</t>
    </r>
    <rPh sb="0" eb="1">
      <t>エン</t>
    </rPh>
    <phoneticPr fontId="2"/>
  </si>
  <si>
    <t>育児休業手当金請求期間の初日</t>
    <rPh sb="0" eb="2">
      <t>イクジ</t>
    </rPh>
    <rPh sb="2" eb="4">
      <t>キュウギョウ</t>
    </rPh>
    <rPh sb="4" eb="6">
      <t>テアテ</t>
    </rPh>
    <rPh sb="6" eb="7">
      <t>キン</t>
    </rPh>
    <rPh sb="7" eb="9">
      <t>セイキュウ</t>
    </rPh>
    <rPh sb="9" eb="11">
      <t>キカン</t>
    </rPh>
    <rPh sb="12" eb="13">
      <t>ハツ</t>
    </rPh>
    <rPh sb="13" eb="14">
      <t>ヒ</t>
    </rPh>
    <phoneticPr fontId="2"/>
  </si>
  <si>
    <t>　２．育児休業手当金請求金額計算式（育児休業期間が１８０日以上ある場合）</t>
    <rPh sb="14" eb="16">
      <t>ケイサン</t>
    </rPh>
    <rPh sb="16" eb="17">
      <t>シキ</t>
    </rPh>
    <rPh sb="18" eb="20">
      <t>イクジ</t>
    </rPh>
    <rPh sb="22" eb="24">
      <t>キカン</t>
    </rPh>
    <rPh sb="28" eb="29">
      <t>ヒ</t>
    </rPh>
    <rPh sb="29" eb="31">
      <t>イジョウ</t>
    </rPh>
    <phoneticPr fontId="2"/>
  </si>
  <si>
    <r>
      <t>　１．標準報酬日額　</t>
    </r>
    <r>
      <rPr>
        <b/>
        <sz val="10"/>
        <rFont val="ＭＳ Ｐ明朝"/>
        <family val="1"/>
        <charset val="128"/>
      </rPr>
      <t>〔　標準報酬　×　1/22　〕</t>
    </r>
    <rPh sb="3" eb="5">
      <t>ヒョウジュン</t>
    </rPh>
    <rPh sb="5" eb="7">
      <t>ホウシュウ</t>
    </rPh>
    <rPh sb="7" eb="9">
      <t>ニチガク</t>
    </rPh>
    <rPh sb="12" eb="14">
      <t>ヒョウジュン</t>
    </rPh>
    <rPh sb="14" eb="16">
      <t>ホウシュウ</t>
    </rPh>
    <phoneticPr fontId="2"/>
  </si>
  <si>
    <t>標準報酬の月額</t>
    <rPh sb="0" eb="2">
      <t>ヒョウジュン</t>
    </rPh>
    <rPh sb="2" eb="4">
      <t>ホウシュウ</t>
    </rPh>
    <rPh sb="5" eb="7">
      <t>ゲツガク</t>
    </rPh>
    <phoneticPr fontId="2"/>
  </si>
  <si>
    <t>第</t>
    <rPh sb="0" eb="1">
      <t>ダイ</t>
    </rPh>
    <phoneticPr fontId="2"/>
  </si>
  <si>
    <t>×</t>
    <phoneticPr fontId="2"/>
  </si>
  <si>
    <t>１８０日経過日</t>
    <rPh sb="3" eb="4">
      <t>ヒ</t>
    </rPh>
    <rPh sb="4" eb="6">
      <t>ケイカ</t>
    </rPh>
    <rPh sb="6" eb="7">
      <t>ビ</t>
    </rPh>
    <phoneticPr fontId="2"/>
  </si>
  <si>
    <t>請求期間の初日</t>
    <rPh sb="0" eb="2">
      <t>セイキュウ</t>
    </rPh>
    <rPh sb="2" eb="4">
      <t>キカン</t>
    </rPh>
    <rPh sb="5" eb="7">
      <t>ショニチ</t>
    </rPh>
    <phoneticPr fontId="2"/>
  </si>
  <si>
    <t>請求期間の末日</t>
    <rPh sb="0" eb="2">
      <t>セイキュウ</t>
    </rPh>
    <rPh sb="2" eb="4">
      <t>キカン</t>
    </rPh>
    <rPh sb="5" eb="7">
      <t>マツジツ</t>
    </rPh>
    <phoneticPr fontId="2"/>
  </si>
  <si>
    <t>67/100</t>
    <phoneticPr fontId="2"/>
  </si>
  <si>
    <r>
      <t>　*手当金日額の上限相当額は</t>
    </r>
    <r>
      <rPr>
        <u/>
        <sz val="10"/>
        <color indexed="10"/>
        <rFont val="ＭＳ Ｐ明朝"/>
        <family val="1"/>
        <charset val="128"/>
      </rPr>
      <t/>
    </r>
    <rPh sb="2" eb="4">
      <t>テアテ</t>
    </rPh>
    <rPh sb="4" eb="5">
      <t>キン</t>
    </rPh>
    <rPh sb="5" eb="7">
      <t>ニチガク</t>
    </rPh>
    <rPh sb="8" eb="10">
      <t>ジョウゲン</t>
    </rPh>
    <rPh sb="10" eb="12">
      <t>ソウトウ</t>
    </rPh>
    <rPh sb="12" eb="13">
      <t>ガク</t>
    </rPh>
    <phoneticPr fontId="2"/>
  </si>
  <si>
    <r>
      <t>円</t>
    </r>
    <r>
      <rPr>
        <sz val="10"/>
        <rFont val="ＭＳ Ｐ明朝"/>
        <family val="1"/>
        <charset val="128"/>
      </rPr>
      <t>となります。この場合の日額は</t>
    </r>
    <phoneticPr fontId="2"/>
  </si>
  <si>
    <t xml:space="preserve">  1/22</t>
    <phoneticPr fontId="2"/>
  </si>
  <si>
    <t>=</t>
    <phoneticPr fontId="2"/>
  </si>
  <si>
    <t>（10円未満四捨五入）</t>
    <phoneticPr fontId="2"/>
  </si>
  <si>
    <t>育児休業手当金</t>
    <phoneticPr fontId="2"/>
  </si>
  <si>
    <t>育児休業対象者児
生年月日</t>
    <rPh sb="7" eb="8">
      <t>ジ</t>
    </rPh>
    <rPh sb="9" eb="13">
      <t>セイネンガッピ</t>
    </rPh>
    <phoneticPr fontId="2"/>
  </si>
  <si>
    <t>育児休業対象者児
氏     名</t>
    <rPh sb="0" eb="4">
      <t>イクジキュウギョウ</t>
    </rPh>
    <rPh sb="4" eb="7">
      <t>タイショウシャ</t>
    </rPh>
    <rPh sb="7" eb="8">
      <t>ジ</t>
    </rPh>
    <rPh sb="9" eb="10">
      <t>シ</t>
    </rPh>
    <rPh sb="15" eb="16">
      <t>メイ</t>
    </rPh>
    <phoneticPr fontId="2"/>
  </si>
  <si>
    <t>１８０日目</t>
    <rPh sb="3" eb="4">
      <t>ニチ</t>
    </rPh>
    <rPh sb="4" eb="5">
      <t>メ</t>
    </rPh>
    <phoneticPr fontId="2"/>
  </si>
  <si>
    <t>　②育児休業請求初日から１８０日までの日額計算　〔標準報酬の日額　×　給付率(67/100)〕</t>
    <rPh sb="2" eb="4">
      <t>イクジ</t>
    </rPh>
    <rPh sb="4" eb="6">
      <t>キュウギョウ</t>
    </rPh>
    <rPh sb="6" eb="8">
      <t>セイキュウ</t>
    </rPh>
    <rPh sb="8" eb="9">
      <t>ハツ</t>
    </rPh>
    <rPh sb="9" eb="10">
      <t>ヒ</t>
    </rPh>
    <rPh sb="15" eb="16">
      <t>ニチ</t>
    </rPh>
    <rPh sb="21" eb="23">
      <t>ケイサン</t>
    </rPh>
    <rPh sb="25" eb="27">
      <t>ヒョウジュン</t>
    </rPh>
    <rPh sb="27" eb="29">
      <t>ホウシュウ</t>
    </rPh>
    <phoneticPr fontId="2"/>
  </si>
  <si>
    <t>育児休業期間が１８０日目</t>
    <rPh sb="0" eb="2">
      <t>イクジ</t>
    </rPh>
    <rPh sb="2" eb="4">
      <t>キュウギョウ</t>
    </rPh>
    <rPh sb="4" eb="6">
      <t>キカン</t>
    </rPh>
    <rPh sb="10" eb="11">
      <t>ヒ</t>
    </rPh>
    <rPh sb="11" eb="12">
      <t>メ</t>
    </rPh>
    <phoneticPr fontId="2"/>
  </si>
  <si>
    <t>　④育児休業手当金請求金額計算　〔 (A)×180日までの支給日数＋（B)×180日経過日からの支給日数　〕</t>
    <rPh sb="2" eb="4">
      <t>イクジ</t>
    </rPh>
    <rPh sb="4" eb="6">
      <t>キュウギョウ</t>
    </rPh>
    <rPh sb="6" eb="8">
      <t>テアテ</t>
    </rPh>
    <rPh sb="8" eb="9">
      <t>キン</t>
    </rPh>
    <rPh sb="9" eb="11">
      <t>セイキュウ</t>
    </rPh>
    <rPh sb="11" eb="13">
      <t>キンガク</t>
    </rPh>
    <rPh sb="13" eb="15">
      <t>ケイサン</t>
    </rPh>
    <rPh sb="25" eb="26">
      <t>ヒ</t>
    </rPh>
    <rPh sb="29" eb="31">
      <t>シキュウ</t>
    </rPh>
    <rPh sb="31" eb="33">
      <t>ニッスウ</t>
    </rPh>
    <rPh sb="42" eb="44">
      <t>ケイカ</t>
    </rPh>
    <rPh sb="44" eb="45">
      <t>ヒ</t>
    </rPh>
    <phoneticPr fontId="2"/>
  </si>
  <si>
    <t>育児休業手当金　支給延長事由</t>
    <rPh sb="0" eb="2">
      <t>イクジ</t>
    </rPh>
    <rPh sb="2" eb="4">
      <t>キュウギョウ</t>
    </rPh>
    <rPh sb="4" eb="6">
      <t>テアテ</t>
    </rPh>
    <rPh sb="6" eb="7">
      <t>キン</t>
    </rPh>
    <rPh sb="8" eb="10">
      <t>シキュウ</t>
    </rPh>
    <rPh sb="10" eb="12">
      <t>エンチョウ</t>
    </rPh>
    <rPh sb="12" eb="14">
      <t>ジユウ</t>
    </rPh>
    <phoneticPr fontId="2"/>
  </si>
  <si>
    <t>育児休業手当金 再変更</t>
    <rPh sb="8" eb="9">
      <t>サイ</t>
    </rPh>
    <rPh sb="9" eb="11">
      <t>ヘンコウ</t>
    </rPh>
    <phoneticPr fontId="2"/>
  </si>
  <si>
    <t>育児休業手当金 変更</t>
    <rPh sb="8" eb="10">
      <t>ヘンコウ</t>
    </rPh>
    <phoneticPr fontId="2"/>
  </si>
  <si>
    <t>期間短縮</t>
    <rPh sb="0" eb="2">
      <t>キカン</t>
    </rPh>
    <rPh sb="2" eb="4">
      <t>タンシュク</t>
    </rPh>
    <phoneticPr fontId="2"/>
  </si>
  <si>
    <t>期間延長</t>
    <rPh sb="0" eb="2">
      <t>キカン</t>
    </rPh>
    <rPh sb="2" eb="4">
      <t>エンチョウ</t>
    </rPh>
    <phoneticPr fontId="2"/>
  </si>
  <si>
    <t>育児休業手当金</t>
  </si>
  <si>
    <t>　３．育児休業手当金請求金額の計算式（育児休業期間が１８０日未満の場合）</t>
    <rPh sb="15" eb="17">
      <t>ケイサン</t>
    </rPh>
    <rPh sb="17" eb="18">
      <t>シキ</t>
    </rPh>
    <rPh sb="19" eb="21">
      <t>イクジ</t>
    </rPh>
    <rPh sb="23" eb="25">
      <t>キカン</t>
    </rPh>
    <rPh sb="29" eb="30">
      <t>ニチ</t>
    </rPh>
    <rPh sb="30" eb="32">
      <t>ミマン</t>
    </rPh>
    <phoneticPr fontId="2"/>
  </si>
  <si>
    <t>変更事由</t>
    <rPh sb="0" eb="2">
      <t>ヘンコウ</t>
    </rPh>
    <rPh sb="2" eb="3">
      <t>コト</t>
    </rPh>
    <rPh sb="3" eb="4">
      <t>ユ</t>
    </rPh>
    <phoneticPr fontId="2"/>
  </si>
  <si>
    <t>　③育児休業期間が通算１８０日経過日からの日額計算　〔標準報酬日額　×　給付率(50/100)〕</t>
    <rPh sb="2" eb="4">
      <t>イクジ</t>
    </rPh>
    <rPh sb="4" eb="6">
      <t>キュウギョウ</t>
    </rPh>
    <rPh sb="6" eb="8">
      <t>キカン</t>
    </rPh>
    <rPh sb="9" eb="11">
      <t>ツウサン</t>
    </rPh>
    <rPh sb="14" eb="15">
      <t>ヒ</t>
    </rPh>
    <rPh sb="15" eb="17">
      <t>ケイカ</t>
    </rPh>
    <rPh sb="17" eb="18">
      <t>ヒ</t>
    </rPh>
    <rPh sb="23" eb="25">
      <t>ケイサン</t>
    </rPh>
    <rPh sb="27" eb="29">
      <t>ヒョウジュン</t>
    </rPh>
    <rPh sb="29" eb="31">
      <t>ホウシュウ</t>
    </rPh>
    <phoneticPr fontId="2"/>
  </si>
  <si>
    <t>50/100</t>
    <phoneticPr fontId="2"/>
  </si>
  <si>
    <r>
      <t>　
　</t>
    </r>
    <r>
      <rPr>
        <sz val="11"/>
        <rFont val="ＭＳ Ｐ明朝"/>
        <family val="1"/>
        <charset val="128"/>
      </rPr>
      <t>①育児休業日数が計算できます。育児休業手当金請求期間の初日（開始日）と、末日をセルに入力してください。
　　　</t>
    </r>
    <rPh sb="4" eb="6">
      <t>イクジ</t>
    </rPh>
    <rPh sb="6" eb="8">
      <t>キュウギョウ</t>
    </rPh>
    <rPh sb="8" eb="10">
      <t>ニッスウ</t>
    </rPh>
    <rPh sb="11" eb="13">
      <t>ケイサン</t>
    </rPh>
    <rPh sb="22" eb="24">
      <t>テア</t>
    </rPh>
    <rPh sb="24" eb="25">
      <t>キン</t>
    </rPh>
    <rPh sb="25" eb="27">
      <t>セイキュウ</t>
    </rPh>
    <rPh sb="27" eb="29">
      <t>キカン</t>
    </rPh>
    <rPh sb="39" eb="40">
      <t>マツ</t>
    </rPh>
    <rPh sb="40" eb="41">
      <t>ヒ</t>
    </rPh>
    <phoneticPr fontId="2"/>
  </si>
  <si>
    <t>　②育児休業手当金の日額計算　〔標準報酬の日額　×　給付率(67/100)〕</t>
    <rPh sb="2" eb="4">
      <t>イクジ</t>
    </rPh>
    <rPh sb="4" eb="6">
      <t>キュウギョウ</t>
    </rPh>
    <rPh sb="6" eb="8">
      <t>テアテ</t>
    </rPh>
    <rPh sb="8" eb="9">
      <t>キン</t>
    </rPh>
    <rPh sb="12" eb="14">
      <t>ケイサン</t>
    </rPh>
    <phoneticPr fontId="2"/>
  </si>
  <si>
    <r>
      <t>　③育児休業手当金請求金額計算　〔 育児休業手当金日額</t>
    </r>
    <r>
      <rPr>
        <b/>
        <sz val="11"/>
        <rFont val="ＭＳ Ｐ明朝"/>
        <family val="1"/>
        <charset val="128"/>
      </rPr>
      <t>(C)</t>
    </r>
    <r>
      <rPr>
        <sz val="11"/>
        <rFont val="ＭＳ Ｐ明朝"/>
        <family val="1"/>
        <charset val="128"/>
      </rPr>
      <t>×支給日数〕</t>
    </r>
    <rPh sb="2" eb="4">
      <t>イクジ</t>
    </rPh>
    <rPh sb="4" eb="6">
      <t>キュウギョウ</t>
    </rPh>
    <rPh sb="6" eb="8">
      <t>テアテ</t>
    </rPh>
    <rPh sb="8" eb="9">
      <t>キン</t>
    </rPh>
    <rPh sb="9" eb="11">
      <t>セイキュウ</t>
    </rPh>
    <rPh sb="11" eb="13">
      <t>キンガク</t>
    </rPh>
    <rPh sb="13" eb="15">
      <t>ケイサン</t>
    </rPh>
    <rPh sb="18" eb="20">
      <t>イクジ</t>
    </rPh>
    <rPh sb="20" eb="22">
      <t>キュウギョウ</t>
    </rPh>
    <rPh sb="22" eb="24">
      <t>テアテ</t>
    </rPh>
    <rPh sb="24" eb="25">
      <t>キン</t>
    </rPh>
    <rPh sb="25" eb="26">
      <t>ヒ</t>
    </rPh>
    <rPh sb="26" eb="27">
      <t>ガク</t>
    </rPh>
    <rPh sb="31" eb="33">
      <t>シキュウ</t>
    </rPh>
    <rPh sb="33" eb="35">
      <t>ニッスウ</t>
    </rPh>
    <phoneticPr fontId="2"/>
  </si>
  <si>
    <r>
      <t>　（１）育児休業初日から１８０日目までの週休日（土・日）を除き、祝日を含んだ月～金の日数を計算します。</t>
    </r>
    <r>
      <rPr>
        <sz val="10"/>
        <rFont val="ＭＳ Ｐ明朝"/>
        <family val="1"/>
        <charset val="128"/>
      </rPr>
      <t xml:space="preserve">
　　　下記の　[育児休業手当金計算書]　の２の①の請求の初日及び末日を入力すると自動計算されます。</t>
    </r>
    <rPh sb="4" eb="6">
      <t>イクジ</t>
    </rPh>
    <rPh sb="6" eb="8">
      <t>キュウギョウ</t>
    </rPh>
    <rPh sb="8" eb="10">
      <t>ショニチ</t>
    </rPh>
    <rPh sb="15" eb="16">
      <t>ヒ</t>
    </rPh>
    <rPh sb="16" eb="17">
      <t>メ</t>
    </rPh>
    <rPh sb="20" eb="21">
      <t>シュウ</t>
    </rPh>
    <rPh sb="21" eb="23">
      <t>キュウジツ</t>
    </rPh>
    <rPh sb="24" eb="25">
      <t>ド</t>
    </rPh>
    <rPh sb="26" eb="27">
      <t>ヒ</t>
    </rPh>
    <rPh sb="29" eb="30">
      <t>ノゾ</t>
    </rPh>
    <rPh sb="32" eb="34">
      <t>シュクジツ</t>
    </rPh>
    <rPh sb="35" eb="36">
      <t>フク</t>
    </rPh>
    <rPh sb="38" eb="39">
      <t>ゲツ</t>
    </rPh>
    <rPh sb="40" eb="41">
      <t>キン</t>
    </rPh>
    <rPh sb="42" eb="44">
      <t>ニッスウ</t>
    </rPh>
    <rPh sb="45" eb="47">
      <t>ケイサン</t>
    </rPh>
    <phoneticPr fontId="2"/>
  </si>
  <si>
    <r>
      <t>　（２）１８０日経過日から請求期間の末日までの週休日（土・日）を除き、祝日を含んだ月～金の日数を計算します。</t>
    </r>
    <r>
      <rPr>
        <sz val="10"/>
        <rFont val="ＭＳ Ｐ明朝"/>
        <family val="1"/>
        <charset val="128"/>
      </rPr>
      <t xml:space="preserve">
　　　下記の　[育児休業手当金計算書]　の２の①の請求の初日及び末日を入力すると自動計算されます。</t>
    </r>
    <rPh sb="7" eb="8">
      <t>ニチ</t>
    </rPh>
    <rPh sb="8" eb="10">
      <t>ケイカ</t>
    </rPh>
    <rPh sb="10" eb="11">
      <t>ヒ</t>
    </rPh>
    <rPh sb="13" eb="15">
      <t>セイキュウ</t>
    </rPh>
    <rPh sb="15" eb="17">
      <t>キカン</t>
    </rPh>
    <rPh sb="18" eb="19">
      <t>マツ</t>
    </rPh>
    <rPh sb="19" eb="20">
      <t>ヒ</t>
    </rPh>
    <rPh sb="23" eb="24">
      <t>シュウ</t>
    </rPh>
    <rPh sb="24" eb="26">
      <t>キュウジツ</t>
    </rPh>
    <rPh sb="27" eb="28">
      <t>ド</t>
    </rPh>
    <rPh sb="29" eb="30">
      <t>ヒ</t>
    </rPh>
    <rPh sb="32" eb="33">
      <t>ノゾ</t>
    </rPh>
    <rPh sb="35" eb="37">
      <t>シュクジツ</t>
    </rPh>
    <rPh sb="38" eb="39">
      <t>フク</t>
    </rPh>
    <rPh sb="41" eb="42">
      <t>ゲツ</t>
    </rPh>
    <rPh sb="43" eb="44">
      <t>キン</t>
    </rPh>
    <rPh sb="45" eb="47">
      <t>ニッスウ</t>
    </rPh>
    <rPh sb="48" eb="50">
      <t>ケイサン</t>
    </rPh>
    <phoneticPr fontId="2"/>
  </si>
  <si>
    <t>備　　　考</t>
    <rPh sb="0" eb="1">
      <t>ソナエ</t>
    </rPh>
    <rPh sb="4" eb="5">
      <t>コウ</t>
    </rPh>
    <phoneticPr fontId="2"/>
  </si>
  <si>
    <r>
      <t>円です。</t>
    </r>
    <r>
      <rPr>
        <b/>
        <sz val="11"/>
        <rFont val="ＭＳ Ｐ明朝"/>
        <family val="1"/>
        <charset val="128"/>
      </rPr>
      <t>（Ｃ）</t>
    </r>
    <rPh sb="0" eb="1">
      <t>エン</t>
    </rPh>
    <phoneticPr fontId="2"/>
  </si>
  <si>
    <t>令和</t>
  </si>
  <si>
    <t>上記の記載事項に、誤りがないことを確認しました。</t>
    <rPh sb="9" eb="10">
      <t>アヤマ</t>
    </rPh>
    <rPh sb="17" eb="19">
      <t>カクニン</t>
    </rPh>
    <phoneticPr fontId="2"/>
  </si>
  <si>
    <t>請求者</t>
    <rPh sb="0" eb="2">
      <t>セイキュウ</t>
    </rPh>
    <rPh sb="2" eb="3">
      <t>シャ</t>
    </rPh>
    <phoneticPr fontId="2"/>
  </si>
  <si>
    <t>証明書を添付してください。</t>
    <phoneticPr fontId="2"/>
  </si>
  <si>
    <t>大正</t>
  </si>
  <si>
    <t>昭和</t>
  </si>
  <si>
    <t>平成</t>
  </si>
  <si>
    <t xml:space="preserve"> </t>
    <phoneticPr fontId="2"/>
  </si>
  <si>
    <t xml:space="preserve">     (入力形式は、西暦で次のように入力してください。「 2022/4/1 」 )</t>
    <rPh sb="6" eb="8">
      <t>ニュウリョク</t>
    </rPh>
    <rPh sb="8" eb="10">
      <t>ケイシキ</t>
    </rPh>
    <rPh sb="12" eb="14">
      <t>セイレキ</t>
    </rPh>
    <rPh sb="15" eb="16">
      <t>ツギ</t>
    </rPh>
    <rPh sb="20" eb="22">
      <t>ニュウリョク</t>
    </rPh>
    <phoneticPr fontId="2"/>
  </si>
  <si>
    <t>４　養育を予定していた配偶者の産前・産後休業等</t>
    <phoneticPr fontId="2"/>
  </si>
  <si>
    <t>３　養育を予定していた配偶者との婚姻の解消等による別居</t>
    <phoneticPr fontId="2"/>
  </si>
  <si>
    <t>２　養育を予定していた配偶者の死亡・負傷・疾病等</t>
  </si>
  <si>
    <t>育児休業手当金請求金額合計は、</t>
    <phoneticPr fontId="2"/>
  </si>
  <si>
    <t>円です。</t>
    <phoneticPr fontId="2"/>
  </si>
  <si>
    <t>育児休業手当金の給付額は、指定の給付金等受取口座に送金します。</t>
    <phoneticPr fontId="2"/>
  </si>
  <si>
    <t>勤務しない期間に給料が支払われる場合は、その給料額について所属所長または事務担当者の</t>
    <phoneticPr fontId="2"/>
  </si>
  <si>
    <t>育児休業に関する所属所長の証明書(写)を添付してください。</t>
    <phoneticPr fontId="2"/>
  </si>
  <si>
    <t>※</t>
    <phoneticPr fontId="2"/>
  </si>
  <si>
    <t>提出締切日：育児休業開始月または変更月の翌月５日（土日、祝日のときは前営業日）</t>
    <phoneticPr fontId="2"/>
  </si>
  <si>
    <t>「決定額」は記入しないでください。　</t>
    <rPh sb="1" eb="3">
      <t>ケッテイ</t>
    </rPh>
    <rPh sb="3" eb="4">
      <t>ガク</t>
    </rPh>
    <phoneticPr fontId="2"/>
  </si>
  <si>
    <r>
      <t>育児休業の期間に変更があったときは、育児休業手当金変更請求書を提出してください。　　　        　　　　　　　　　　　　　　　　　　　　　　　　　　　　　　　　　　　　　　　　　　　　　　　　　</t>
    </r>
    <r>
      <rPr>
        <sz val="8"/>
        <rFont val="ＭＳ Ｐゴシック"/>
        <family val="3"/>
        <charset val="128"/>
        <scheme val="minor"/>
      </rPr>
      <t>　　　　　　　　　</t>
    </r>
    <phoneticPr fontId="2"/>
  </si>
  <si>
    <t>育児休業期間</t>
    <rPh sb="0" eb="2">
      <t>イクジ</t>
    </rPh>
    <rPh sb="2" eb="4">
      <t>キュウギョウ</t>
    </rPh>
    <rPh sb="4" eb="6">
      <t>キカン</t>
    </rPh>
    <phoneticPr fontId="2"/>
  </si>
  <si>
    <t>育児休業手当金
請求期間</t>
    <rPh sb="0" eb="2">
      <t>イクジ</t>
    </rPh>
    <rPh sb="2" eb="4">
      <t>キュウギョウ</t>
    </rPh>
    <rPh sb="4" eb="6">
      <t>テアテ</t>
    </rPh>
    <rPh sb="6" eb="7">
      <t>キン</t>
    </rPh>
    <rPh sb="8" eb="10">
      <t>セイキュウ</t>
    </rPh>
    <rPh sb="10" eb="12">
      <t>キカン</t>
    </rPh>
    <phoneticPr fontId="2"/>
  </si>
  <si>
    <t>　〇子の出生から８週間以内の休業</t>
    <rPh sb="2" eb="3">
      <t>コ</t>
    </rPh>
    <rPh sb="4" eb="6">
      <t>シュッショウ</t>
    </rPh>
    <rPh sb="9" eb="11">
      <t>シュウカン</t>
    </rPh>
    <rPh sb="11" eb="13">
      <t>イナイ</t>
    </rPh>
    <rPh sb="14" eb="16">
      <t>キュウギョウ</t>
    </rPh>
    <phoneticPr fontId="2"/>
  </si>
  <si>
    <t>　〇子の出生から８週間超～１歳に達する日までの休業</t>
    <rPh sb="2" eb="3">
      <t>コ</t>
    </rPh>
    <rPh sb="4" eb="6">
      <t>シュッショウ</t>
    </rPh>
    <rPh sb="9" eb="11">
      <t>シュウカン</t>
    </rPh>
    <rPh sb="11" eb="12">
      <t>チョウ</t>
    </rPh>
    <rPh sb="14" eb="15">
      <t>サイ</t>
    </rPh>
    <rPh sb="16" eb="17">
      <t>タッ</t>
    </rPh>
    <rPh sb="19" eb="20">
      <t>ヒ</t>
    </rPh>
    <rPh sb="23" eb="25">
      <t>キュウギョウ</t>
    </rPh>
    <phoneticPr fontId="2"/>
  </si>
  <si>
    <t>請求書（１歳前）（※）</t>
    <rPh sb="0" eb="1">
      <t>ショウ</t>
    </rPh>
    <rPh sb="1" eb="2">
      <t>モトム</t>
    </rPh>
    <rPh sb="2" eb="3">
      <t>ショ</t>
    </rPh>
    <rPh sb="5" eb="7">
      <t>サイマエ</t>
    </rPh>
    <phoneticPr fontId="2"/>
  </si>
  <si>
    <t>育児休業期間
（変更後/２回目）</t>
    <rPh sb="0" eb="2">
      <t>イクジ</t>
    </rPh>
    <rPh sb="2" eb="4">
      <t>キュウギョウ</t>
    </rPh>
    <rPh sb="4" eb="6">
      <t>キカン</t>
    </rPh>
    <rPh sb="8" eb="11">
      <t>ヘンコウゴ</t>
    </rPh>
    <rPh sb="13" eb="15">
      <t>カイメ</t>
    </rPh>
    <phoneticPr fontId="2"/>
  </si>
  <si>
    <t>育児休業手当金
請求期間
（変更後/２回目）</t>
    <rPh sb="0" eb="2">
      <t>イクジ</t>
    </rPh>
    <rPh sb="2" eb="4">
      <t>キュウギョウ</t>
    </rPh>
    <rPh sb="4" eb="6">
      <t>テアテ</t>
    </rPh>
    <rPh sb="6" eb="7">
      <t>キン</t>
    </rPh>
    <rPh sb="8" eb="10">
      <t>セイキュウ</t>
    </rPh>
    <rPh sb="10" eb="12">
      <t>キカン</t>
    </rPh>
    <phoneticPr fontId="2"/>
  </si>
  <si>
    <t>育児休業期間
（変更後/２回目）</t>
    <rPh sb="0" eb="2">
      <t>イクジ</t>
    </rPh>
    <rPh sb="2" eb="4">
      <t>キュウギョウ</t>
    </rPh>
    <rPh sb="4" eb="6">
      <t>キカン</t>
    </rPh>
    <phoneticPr fontId="2"/>
  </si>
  <si>
    <t>パパママ育休プラスに該当する場合は、「１歳」を「１歳２か月」と読み替える。</t>
    <rPh sb="4" eb="6">
      <t>イクキュウ</t>
    </rPh>
    <rPh sb="10" eb="12">
      <t>ガイトウ</t>
    </rPh>
    <rPh sb="14" eb="16">
      <t>バアイ</t>
    </rPh>
    <rPh sb="20" eb="21">
      <t>サイ</t>
    </rPh>
    <rPh sb="25" eb="26">
      <t>サイ</t>
    </rPh>
    <rPh sb="28" eb="29">
      <t>ゲツ</t>
    </rPh>
    <rPh sb="31" eb="32">
      <t>ヨ</t>
    </rPh>
    <rPh sb="33" eb="34">
      <t>カ</t>
    </rPh>
    <phoneticPr fontId="2"/>
  </si>
  <si>
    <t>（※）</t>
    <phoneticPr fontId="2"/>
  </si>
  <si>
    <t>請求書（１歳超）</t>
    <rPh sb="0" eb="1">
      <t>ショウ</t>
    </rPh>
    <rPh sb="1" eb="2">
      <t>モトム</t>
    </rPh>
    <rPh sb="2" eb="3">
      <t>ショ</t>
    </rPh>
    <rPh sb="5" eb="6">
      <t>サイ</t>
    </rPh>
    <rPh sb="6" eb="7">
      <t>チョウ</t>
    </rPh>
    <phoneticPr fontId="2"/>
  </si>
  <si>
    <t>育児休業手当金
請求期間（※）</t>
    <rPh sb="0" eb="2">
      <t>イクジ</t>
    </rPh>
    <rPh sb="2" eb="4">
      <t>キュウギョウ</t>
    </rPh>
    <rPh sb="4" eb="6">
      <t>テアテ</t>
    </rPh>
    <rPh sb="6" eb="7">
      <t>キン</t>
    </rPh>
    <rPh sb="8" eb="10">
      <t>セイキュウ</t>
    </rPh>
    <rPh sb="10" eb="12">
      <t>キカン</t>
    </rPh>
    <phoneticPr fontId="2"/>
  </si>
  <si>
    <t>「決定額」は記入しないでください。　</t>
    <phoneticPr fontId="2"/>
  </si>
  <si>
    <t>子が１歳（１歳６か月）に達する日後の期間に限る。</t>
    <rPh sb="0" eb="1">
      <t>コ</t>
    </rPh>
    <rPh sb="3" eb="4">
      <t>サイ</t>
    </rPh>
    <rPh sb="6" eb="7">
      <t>サイ</t>
    </rPh>
    <rPh sb="9" eb="10">
      <t>ゲツ</t>
    </rPh>
    <rPh sb="12" eb="13">
      <t>タッ</t>
    </rPh>
    <rPh sb="15" eb="16">
      <t>ヒ</t>
    </rPh>
    <rPh sb="16" eb="17">
      <t>ゴ</t>
    </rPh>
    <rPh sb="18" eb="20">
      <t>キカン</t>
    </rPh>
    <rPh sb="21" eb="22">
      <t>カギ</t>
    </rPh>
    <phoneticPr fontId="2"/>
  </si>
  <si>
    <t>　　①育児休業開始日から１８０日を計算できます。育児休業手当金請求期間の初日と末日をセルに入力してください。</t>
    <rPh sb="3" eb="5">
      <t>イクジ</t>
    </rPh>
    <rPh sb="5" eb="7">
      <t>キュウギョウ</t>
    </rPh>
    <rPh sb="7" eb="9">
      <t>カイシ</t>
    </rPh>
    <rPh sb="9" eb="10">
      <t>ヒ</t>
    </rPh>
    <rPh sb="15" eb="16">
      <t>ニチ</t>
    </rPh>
    <rPh sb="17" eb="19">
      <t>ケイサン</t>
    </rPh>
    <rPh sb="28" eb="30">
      <t>テアテ</t>
    </rPh>
    <rPh sb="30" eb="31">
      <t>キン</t>
    </rPh>
    <rPh sb="31" eb="33">
      <t>セイキュウ</t>
    </rPh>
    <rPh sb="33" eb="35">
      <t>キカン</t>
    </rPh>
    <rPh sb="39" eb="40">
      <t>マツ</t>
    </rPh>
    <rPh sb="40" eb="41">
      <t>ヒ</t>
    </rPh>
    <phoneticPr fontId="2"/>
  </si>
  <si>
    <t>５　その他（　　　　　　　　　　　　　　　　　　　　　　　　　　　　　　　　　　　　　　　　）</t>
    <rPh sb="4" eb="5">
      <t>タ</t>
    </rPh>
    <phoneticPr fontId="2"/>
  </si>
  <si>
    <t>１　保育所における保育が実施されないこと</t>
    <phoneticPr fontId="2"/>
  </si>
  <si>
    <t>１　保育所における保育が実施されないこと</t>
    <phoneticPr fontId="2"/>
  </si>
  <si>
    <t>××</t>
    <phoneticPr fontId="2"/>
  </si>
  <si>
    <t>共済　花</t>
    <rPh sb="0" eb="2">
      <t>キョウサイ</t>
    </rPh>
    <rPh sb="3" eb="4">
      <t>ハナ</t>
    </rPh>
    <phoneticPr fontId="2"/>
  </si>
  <si>
    <t>共済　太郎</t>
    <rPh sb="0" eb="2">
      <t>キョウサイ</t>
    </rPh>
    <rPh sb="3" eb="5">
      <t>タロウ</t>
    </rPh>
    <phoneticPr fontId="2"/>
  </si>
  <si>
    <t>ｷｮｳｻｲ　ﾀﾛｳ</t>
    <phoneticPr fontId="2"/>
  </si>
  <si>
    <t>×</t>
    <phoneticPr fontId="2"/>
  </si>
  <si>
    <t>宮城郡松島町高城字３８</t>
    <rPh sb="0" eb="3">
      <t>ミヤギグン</t>
    </rPh>
    <rPh sb="3" eb="6">
      <t>マツシママチ</t>
    </rPh>
    <rPh sb="6" eb="8">
      <t>タカギ</t>
    </rPh>
    <rPh sb="8" eb="9">
      <t>アザ</t>
    </rPh>
    <phoneticPr fontId="2"/>
  </si>
  <si>
    <t>育児休業期間（※）
（変更後/２回目）</t>
    <rPh sb="0" eb="2">
      <t>イクジ</t>
    </rPh>
    <rPh sb="2" eb="4">
      <t>キュウギョウ</t>
    </rPh>
    <rPh sb="4" eb="6">
      <t>キカン</t>
    </rPh>
    <rPh sb="11" eb="14">
      <t>ヘンコウゴ</t>
    </rPh>
    <rPh sb="16" eb="18">
      <t>カイメ</t>
    </rPh>
    <phoneticPr fontId="2"/>
  </si>
  <si>
    <t>育児休業手当金
請求期間（※）
（変更後/２回目）</t>
    <rPh sb="0" eb="2">
      <t>イクジ</t>
    </rPh>
    <rPh sb="2" eb="4">
      <t>キュウギョウ</t>
    </rPh>
    <rPh sb="4" eb="6">
      <t>テアテ</t>
    </rPh>
    <rPh sb="6" eb="7">
      <t>キン</t>
    </rPh>
    <rPh sb="8" eb="10">
      <t>セイキュウ</t>
    </rPh>
    <rPh sb="10" eb="12">
      <t>キカン</t>
    </rPh>
    <rPh sb="17" eb="20">
      <t>ヘンコウゴ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</si>
</sst>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0_ "/>
    <numFmt numFmtId="179" formatCode="yyyy/m/d;@"/>
  </numFmts>
  <fonts count="4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18"/>
      <name val="ＭＳ Ｐ明朝"/>
      <family val="1"/>
      <charset val="128"/>
    </font>
    <font>
      <b/>
      <sz val="12"/>
      <name val="ＭＳ Ｐ明朝"/>
      <family val="1"/>
      <charset val="128"/>
    </font>
    <font>
      <sz val="12"/>
      <name val="ＭＳ Ｐ明朝"/>
      <family val="1"/>
      <charset val="128"/>
    </font>
    <font>
      <sz val="9"/>
      <name val="ＭＳ Ｐ明朝"/>
      <family val="1"/>
      <charset val="128"/>
    </font>
    <font>
      <sz val="10"/>
      <name val="ＭＳ Ｐゴシック"/>
      <family val="3"/>
      <charset val="128"/>
    </font>
    <font>
      <sz val="14"/>
      <name val="ＭＳ Ｐゴシック"/>
      <family val="3"/>
      <charset val="128"/>
    </font>
    <font>
      <sz val="11"/>
      <name val="ＭＳ 明朝"/>
      <family val="1"/>
      <charset val="128"/>
    </font>
    <font>
      <sz val="8"/>
      <name val="ＭＳ Ｐ明朝"/>
      <family val="1"/>
      <charset val="128"/>
    </font>
    <font>
      <sz val="8"/>
      <name val="ＭＳ Ｐゴシック"/>
      <family val="3"/>
      <charset val="128"/>
    </font>
    <font>
      <sz val="11"/>
      <color indexed="10"/>
      <name val="ＭＳ Ｐ明朝"/>
      <family val="1"/>
      <charset val="128"/>
    </font>
    <font>
      <sz val="11"/>
      <color indexed="23"/>
      <name val="ＭＳ Ｐゴシック"/>
      <family val="3"/>
      <charset val="128"/>
    </font>
    <font>
      <sz val="11"/>
      <color indexed="23"/>
      <name val="ＭＳ Ｐ明朝"/>
      <family val="1"/>
      <charset val="128"/>
    </font>
    <font>
      <sz val="8"/>
      <color indexed="23"/>
      <name val="ＭＳ Ｐゴシック"/>
      <family val="3"/>
      <charset val="128"/>
    </font>
    <font>
      <sz val="8"/>
      <color indexed="23"/>
      <name val="ＭＳ Ｐ明朝"/>
      <family val="1"/>
      <charset val="128"/>
    </font>
    <font>
      <sz val="10"/>
      <color indexed="10"/>
      <name val="ＭＳ Ｐ明朝"/>
      <family val="1"/>
      <charset val="128"/>
    </font>
    <font>
      <sz val="8"/>
      <color indexed="10"/>
      <name val="ＭＳ Ｐ明朝"/>
      <family val="1"/>
      <charset val="128"/>
    </font>
    <font>
      <sz val="8"/>
      <color indexed="10"/>
      <name val="ＭＳ Ｐゴシック"/>
      <family val="3"/>
      <charset val="128"/>
    </font>
    <font>
      <sz val="14"/>
      <name val="ＭＳ Ｐ明朝"/>
      <family val="1"/>
      <charset val="128"/>
    </font>
    <font>
      <sz val="9"/>
      <name val="ＭＳ Ｐゴシック"/>
      <family val="3"/>
      <charset val="128"/>
    </font>
    <font>
      <b/>
      <sz val="10"/>
      <name val="ＭＳ Ｐゴシック"/>
      <family val="3"/>
      <charset val="128"/>
    </font>
    <font>
      <b/>
      <sz val="11"/>
      <name val="ＭＳ Ｐ明朝"/>
      <family val="1"/>
      <charset val="128"/>
    </font>
    <font>
      <b/>
      <sz val="10"/>
      <name val="ＭＳ Ｐ明朝"/>
      <family val="1"/>
      <charset val="128"/>
    </font>
    <font>
      <u/>
      <sz val="10"/>
      <color indexed="10"/>
      <name val="ＭＳ Ｐ明朝"/>
      <family val="1"/>
      <charset val="128"/>
    </font>
    <font>
      <sz val="16"/>
      <name val="ＭＳ Ｐ明朝"/>
      <family val="1"/>
      <charset val="128"/>
    </font>
    <font>
      <sz val="11"/>
      <color indexed="23"/>
      <name val="ＭＳ Ｐ明朝"/>
      <family val="1"/>
      <charset val="128"/>
    </font>
    <font>
      <sz val="11"/>
      <color indexed="23"/>
      <name val="Verdana"/>
      <family val="2"/>
    </font>
    <font>
      <b/>
      <sz val="16"/>
      <name val="ＭＳ Ｐ明朝"/>
      <family val="1"/>
      <charset val="128"/>
    </font>
    <font>
      <b/>
      <sz val="14"/>
      <name val="ＭＳ Ｐ明朝"/>
      <family val="1"/>
      <charset val="128"/>
    </font>
    <font>
      <sz val="9"/>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11"/>
      <color indexed="10"/>
      <name val="ＭＳ Ｐゴシック"/>
      <family val="3"/>
      <charset val="128"/>
      <scheme val="minor"/>
    </font>
    <font>
      <sz val="9"/>
      <color indexed="81"/>
      <name val="MS P ゴシック"/>
      <family val="3"/>
      <charset val="128"/>
    </font>
    <font>
      <sz val="8"/>
      <color indexed="81"/>
      <name val="MS P ゴシック"/>
      <family val="3"/>
      <charset val="128"/>
    </font>
    <font>
      <sz val="11"/>
      <name val="HGS行書体"/>
      <family val="4"/>
      <charset val="128"/>
    </font>
  </fonts>
  <fills count="10">
    <fill>
      <patternFill patternType="none"/>
    </fill>
    <fill>
      <patternFill patternType="gray125"/>
    </fill>
    <fill>
      <patternFill patternType="solid">
        <fgColor indexed="23"/>
        <bgColor indexed="64"/>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theme="0" tint="-0.499984740745262"/>
        <bgColor indexed="64"/>
      </patternFill>
    </fill>
    <fill>
      <patternFill patternType="solid">
        <fgColor rgb="FF808080"/>
        <bgColor indexed="64"/>
      </patternFill>
    </fill>
    <fill>
      <patternFill patternType="solid">
        <fgColor rgb="FFFFFF00"/>
        <bgColor indexed="64"/>
      </patternFill>
    </fill>
    <fill>
      <patternFill patternType="solid">
        <fgColor rgb="FFFFC000"/>
        <bgColor indexed="64"/>
      </patternFill>
    </fill>
  </fills>
  <borders count="65">
    <border>
      <left/>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style="thick">
        <color indexed="64"/>
      </left>
      <right/>
      <top/>
      <bottom/>
      <diagonal/>
    </border>
    <border>
      <left style="thick">
        <color indexed="64"/>
      </left>
      <right/>
      <top/>
      <bottom style="thick">
        <color indexed="64"/>
      </bottom>
      <diagonal/>
    </border>
    <border>
      <left style="thick">
        <color indexed="64"/>
      </left>
      <right/>
      <top style="thick">
        <color indexed="64"/>
      </top>
      <bottom style="hair">
        <color indexed="64"/>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right/>
      <top style="medium">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top/>
      <bottom style="hair">
        <color indexed="64"/>
      </bottom>
      <diagonal/>
    </border>
    <border>
      <left/>
      <right style="medium">
        <color indexed="12"/>
      </right>
      <top/>
      <bottom style="hair">
        <color indexed="64"/>
      </bottom>
      <diagonal/>
    </border>
    <border>
      <left style="hair">
        <color indexed="64"/>
      </left>
      <right/>
      <top/>
      <bottom/>
      <diagonal/>
    </border>
    <border>
      <left/>
      <right/>
      <top style="thick">
        <color indexed="64"/>
      </top>
      <bottom style="thick">
        <color indexed="64"/>
      </bottom>
      <diagonal/>
    </border>
    <border>
      <left/>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12"/>
      </right>
      <top/>
      <bottom/>
      <diagonal/>
    </border>
    <border>
      <left style="medium">
        <color indexed="12"/>
      </left>
      <right/>
      <top/>
      <bottom/>
      <diagonal/>
    </border>
    <border>
      <left/>
      <right style="hair">
        <color indexed="64"/>
      </right>
      <top style="thin">
        <color indexed="64"/>
      </top>
      <bottom/>
      <diagonal/>
    </border>
    <border>
      <left style="thin">
        <color indexed="64"/>
      </left>
      <right/>
      <top style="thin">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hair">
        <color indexed="64"/>
      </top>
      <bottom/>
      <diagonal/>
    </border>
    <border>
      <left style="medium">
        <color indexed="64"/>
      </left>
      <right/>
      <top style="thin">
        <color indexed="64"/>
      </top>
      <bottom/>
      <diagonal/>
    </border>
    <border>
      <left style="medium">
        <color indexed="12"/>
      </left>
      <right/>
      <top style="medium">
        <color indexed="12"/>
      </top>
      <bottom/>
      <diagonal/>
    </border>
    <border>
      <left/>
      <right/>
      <top style="medium">
        <color indexed="12"/>
      </top>
      <bottom/>
      <diagonal/>
    </border>
    <border>
      <left/>
      <right style="medium">
        <color indexed="12"/>
      </right>
      <top style="medium">
        <color indexed="12"/>
      </top>
      <bottom/>
      <diagonal/>
    </border>
    <border>
      <left style="medium">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style="medium">
        <color indexed="12"/>
      </left>
      <right/>
      <top style="medium">
        <color indexed="12"/>
      </top>
      <bottom style="hair">
        <color indexed="64"/>
      </bottom>
      <diagonal/>
    </border>
    <border>
      <left/>
      <right/>
      <top style="medium">
        <color indexed="12"/>
      </top>
      <bottom style="hair">
        <color indexed="64"/>
      </bottom>
      <diagonal/>
    </border>
    <border>
      <left/>
      <right style="medium">
        <color indexed="12"/>
      </right>
      <top style="medium">
        <color indexed="12"/>
      </top>
      <bottom style="hair">
        <color indexed="64"/>
      </bottom>
      <diagonal/>
    </border>
    <border>
      <left/>
      <right/>
      <top/>
      <bottom style="medium">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12"/>
      </left>
      <right/>
      <top/>
      <bottom style="thin">
        <color indexed="64"/>
      </bottom>
      <diagonal/>
    </border>
    <border>
      <left/>
      <right style="medium">
        <color indexed="12"/>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ck">
        <color indexed="64"/>
      </left>
      <right/>
      <top style="hair">
        <color indexed="64"/>
      </top>
      <bottom/>
      <diagonal/>
    </border>
    <border>
      <left/>
      <right style="thick">
        <color indexed="64"/>
      </right>
      <top style="hair">
        <color indexed="64"/>
      </top>
      <bottom/>
      <diagonal/>
    </border>
  </borders>
  <cellStyleXfs count="2">
    <xf numFmtId="0" fontId="0" fillId="0" borderId="0"/>
    <xf numFmtId="38" fontId="1" fillId="0" borderId="0" applyFont="0" applyFill="0" applyBorder="0" applyAlignment="0" applyProtection="0"/>
  </cellStyleXfs>
  <cellXfs count="479">
    <xf numFmtId="0" fontId="0" fillId="0" borderId="0" xfId="0"/>
    <xf numFmtId="0" fontId="3" fillId="2" borderId="0" xfId="0" applyFont="1" applyFill="1" applyAlignment="1">
      <alignment vertical="center"/>
    </xf>
    <xf numFmtId="49" fontId="3" fillId="2" borderId="0" xfId="0" applyNumberFormat="1" applyFont="1" applyFill="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3" fillId="2" borderId="0" xfId="0" applyFont="1" applyFill="1"/>
    <xf numFmtId="0" fontId="3" fillId="0" borderId="0" xfId="0" applyFont="1" applyAlignment="1">
      <alignment horizontal="center" vertical="top"/>
    </xf>
    <xf numFmtId="0" fontId="3" fillId="0" borderId="0" xfId="0" applyFont="1" applyAlignment="1">
      <alignment horizontal="left" vertical="center"/>
    </xf>
    <xf numFmtId="0" fontId="3" fillId="0" borderId="0" xfId="0" applyFont="1" applyAlignment="1">
      <alignment horizontal="center"/>
    </xf>
    <xf numFmtId="0" fontId="0" fillId="2" borderId="0" xfId="0" applyFill="1"/>
    <xf numFmtId="0" fontId="5" fillId="0" borderId="0" xfId="0" applyFont="1" applyAlignment="1">
      <alignment horizontal="center" vertical="center"/>
    </xf>
    <xf numFmtId="0" fontId="3" fillId="0" borderId="4" xfId="0" applyFont="1" applyBorder="1" applyAlignment="1">
      <alignment horizontal="center" vertical="center"/>
    </xf>
    <xf numFmtId="0" fontId="6" fillId="0" borderId="0" xfId="0" applyFont="1" applyAlignment="1">
      <alignment horizontal="center" vertical="center"/>
    </xf>
    <xf numFmtId="0" fontId="3" fillId="0" borderId="1" xfId="0" applyFont="1" applyBorder="1"/>
    <xf numFmtId="0" fontId="3" fillId="0" borderId="0" xfId="0" applyFont="1"/>
    <xf numFmtId="0" fontId="3" fillId="0" borderId="1" xfId="0" applyFont="1" applyBorder="1" applyAlignment="1">
      <alignment vertical="top"/>
    </xf>
    <xf numFmtId="0" fontId="3" fillId="0" borderId="0" xfId="0" applyFont="1" applyAlignment="1">
      <alignment vertical="top"/>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Alignment="1">
      <alignment horizontal="left" vertical="center"/>
    </xf>
    <xf numFmtId="0" fontId="3" fillId="0" borderId="4" xfId="0" applyFont="1" applyBorder="1" applyAlignment="1">
      <alignment vertical="top"/>
    </xf>
    <xf numFmtId="0" fontId="3" fillId="2" borderId="0" xfId="0" applyFont="1" applyFill="1" applyAlignment="1">
      <alignment horizontal="center" vertical="center"/>
    </xf>
    <xf numFmtId="0" fontId="13" fillId="2" borderId="0" xfId="0" applyFont="1" applyFill="1" applyAlignment="1">
      <alignment horizontal="left" vertical="center"/>
    </xf>
    <xf numFmtId="49" fontId="7" fillId="0" borderId="0" xfId="0" applyNumberFormat="1" applyFont="1"/>
    <xf numFmtId="0" fontId="7" fillId="0" borderId="0" xfId="0" applyFont="1"/>
    <xf numFmtId="0" fontId="20" fillId="0" borderId="0" xfId="0" applyFont="1" applyAlignment="1">
      <alignment horizontal="left" vertical="center"/>
    </xf>
    <xf numFmtId="49" fontId="20" fillId="0" borderId="0" xfId="0" applyNumberFormat="1" applyFont="1" applyAlignment="1">
      <alignment horizontal="left" vertical="center"/>
    </xf>
    <xf numFmtId="0" fontId="20" fillId="2" borderId="0" xfId="0" applyFont="1" applyFill="1" applyAlignment="1">
      <alignment horizontal="left" vertical="center"/>
    </xf>
    <xf numFmtId="49" fontId="20" fillId="2" borderId="0" xfId="0" applyNumberFormat="1" applyFont="1" applyFill="1" applyAlignment="1">
      <alignment horizontal="left" vertical="center"/>
    </xf>
    <xf numFmtId="0" fontId="14" fillId="2" borderId="0" xfId="0" applyFont="1" applyFill="1" applyAlignment="1">
      <alignment vertical="center"/>
    </xf>
    <xf numFmtId="49" fontId="14" fillId="2" borderId="0" xfId="0" applyNumberFormat="1" applyFont="1" applyFill="1" applyAlignment="1">
      <alignment vertical="center"/>
    </xf>
    <xf numFmtId="0" fontId="14" fillId="2" borderId="0" xfId="0" applyFont="1" applyFill="1"/>
    <xf numFmtId="0" fontId="8" fillId="0" borderId="0" xfId="0" applyFont="1" applyAlignment="1">
      <alignment horizontal="center" vertical="center"/>
    </xf>
    <xf numFmtId="0" fontId="3" fillId="0" borderId="12" xfId="0" applyFont="1" applyBorder="1" applyAlignment="1">
      <alignment horizontal="center" vertical="center"/>
    </xf>
    <xf numFmtId="0" fontId="3" fillId="0" borderId="12" xfId="0" applyFont="1" applyBorder="1"/>
    <xf numFmtId="0" fontId="3" fillId="0" borderId="13" xfId="0" applyFont="1" applyBorder="1"/>
    <xf numFmtId="0" fontId="3" fillId="0" borderId="4" xfId="0" applyFont="1" applyBorder="1"/>
    <xf numFmtId="0" fontId="3" fillId="4" borderId="14" xfId="0" applyFont="1" applyFill="1" applyBorder="1" applyAlignment="1">
      <alignment horizontal="center" vertical="center"/>
    </xf>
    <xf numFmtId="0" fontId="3" fillId="0" borderId="22" xfId="0" applyFont="1" applyBorder="1" applyAlignment="1">
      <alignment vertical="center"/>
    </xf>
    <xf numFmtId="0" fontId="0" fillId="2" borderId="17" xfId="0" applyFill="1" applyBorder="1"/>
    <xf numFmtId="0" fontId="11" fillId="2" borderId="17" xfId="0" applyFont="1" applyFill="1" applyBorder="1"/>
    <xf numFmtId="0" fontId="7" fillId="0" borderId="20" xfId="0" applyFont="1" applyBorder="1"/>
    <xf numFmtId="49" fontId="7" fillId="0" borderId="23" xfId="0" applyNumberFormat="1" applyFont="1" applyBorder="1" applyAlignment="1">
      <alignment vertical="center"/>
    </xf>
    <xf numFmtId="177" fontId="7" fillId="0" borderId="23" xfId="0" applyNumberFormat="1" applyFont="1" applyBorder="1" applyAlignment="1">
      <alignment vertical="center"/>
    </xf>
    <xf numFmtId="0" fontId="7" fillId="0" borderId="23" xfId="0" applyFont="1" applyBorder="1" applyAlignment="1">
      <alignment vertical="center"/>
    </xf>
    <xf numFmtId="0" fontId="8" fillId="0" borderId="23" xfId="0" applyFont="1" applyBorder="1" applyAlignment="1">
      <alignment horizontal="center" vertical="top"/>
    </xf>
    <xf numFmtId="0" fontId="4" fillId="0" borderId="23" xfId="0" applyFont="1" applyBorder="1" applyAlignment="1">
      <alignment horizontal="center" vertical="top"/>
    </xf>
    <xf numFmtId="0" fontId="3" fillId="0" borderId="23" xfId="0" applyFont="1" applyBorder="1" applyAlignment="1">
      <alignment vertical="center"/>
    </xf>
    <xf numFmtId="0" fontId="3" fillId="4" borderId="17" xfId="0" applyFont="1" applyFill="1" applyBorder="1" applyAlignment="1">
      <alignment horizontal="center" vertical="center"/>
    </xf>
    <xf numFmtId="0" fontId="3" fillId="4" borderId="17" xfId="0" applyFont="1" applyFill="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horizontal="center"/>
    </xf>
    <xf numFmtId="0" fontId="3" fillId="0" borderId="28" xfId="0" applyFont="1" applyBorder="1"/>
    <xf numFmtId="0" fontId="5" fillId="0" borderId="0" xfId="0" applyFont="1" applyAlignment="1">
      <alignment horizontal="left" vertical="center"/>
    </xf>
    <xf numFmtId="0" fontId="8" fillId="0" borderId="12" xfId="0" applyFont="1" applyBorder="1" applyAlignment="1">
      <alignment vertical="center"/>
    </xf>
    <xf numFmtId="0" fontId="5" fillId="0" borderId="0" xfId="0" applyFont="1" applyAlignment="1">
      <alignment vertical="center"/>
    </xf>
    <xf numFmtId="0" fontId="3" fillId="0" borderId="30" xfId="0" applyFont="1" applyBorder="1"/>
    <xf numFmtId="0" fontId="9" fillId="2" borderId="17" xfId="0" applyFont="1" applyFill="1" applyBorder="1" applyAlignment="1">
      <alignment horizontal="left"/>
    </xf>
    <xf numFmtId="0" fontId="3" fillId="0" borderId="31" xfId="0" applyFont="1" applyBorder="1"/>
    <xf numFmtId="0" fontId="3" fillId="0" borderId="23" xfId="0" applyFont="1" applyBorder="1" applyAlignment="1">
      <alignment horizontal="left" vertical="center"/>
    </xf>
    <xf numFmtId="0" fontId="4" fillId="0" borderId="12"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0" fontId="7" fillId="0" borderId="6" xfId="0" applyFont="1" applyBorder="1" applyAlignment="1">
      <alignment horizontal="left" vertical="center" wrapText="1" shrinkToFit="1"/>
    </xf>
    <xf numFmtId="0" fontId="29" fillId="2" borderId="0" xfId="0" applyFont="1" applyFill="1" applyAlignment="1">
      <alignment vertical="center"/>
    </xf>
    <xf numFmtId="0" fontId="3" fillId="0" borderId="0" xfId="0" applyFont="1" applyAlignment="1">
      <alignment horizontal="left" vertical="top"/>
    </xf>
    <xf numFmtId="0" fontId="4" fillId="4" borderId="17" xfId="0" applyFont="1" applyFill="1" applyBorder="1" applyAlignment="1">
      <alignment horizontal="left" vertical="top" wrapText="1"/>
    </xf>
    <xf numFmtId="0" fontId="3" fillId="0" borderId="20" xfId="0" applyFont="1" applyBorder="1" applyAlignment="1">
      <alignment horizontal="left" vertical="top"/>
    </xf>
    <xf numFmtId="0" fontId="7" fillId="0" borderId="0" xfId="0" applyFont="1" applyAlignment="1">
      <alignment horizontal="left" vertical="center" indent="1"/>
    </xf>
    <xf numFmtId="0" fontId="3" fillId="4" borderId="0" xfId="0" applyFont="1" applyFill="1"/>
    <xf numFmtId="49" fontId="3" fillId="0" borderId="0" xfId="0" applyNumberFormat="1" applyFont="1" applyAlignment="1">
      <alignment horizontal="center" vertical="center"/>
    </xf>
    <xf numFmtId="49" fontId="25" fillId="5" borderId="19" xfId="0" applyNumberFormat="1" applyFont="1" applyFill="1" applyBorder="1" applyAlignment="1">
      <alignment vertical="center"/>
    </xf>
    <xf numFmtId="49" fontId="25" fillId="5" borderId="15" xfId="0" applyNumberFormat="1" applyFont="1" applyFill="1" applyBorder="1" applyAlignment="1">
      <alignment vertical="center"/>
    </xf>
    <xf numFmtId="49" fontId="3" fillId="5" borderId="15" xfId="0" applyNumberFormat="1" applyFont="1" applyFill="1" applyBorder="1" applyAlignment="1">
      <alignment vertical="center"/>
    </xf>
    <xf numFmtId="49" fontId="3" fillId="5" borderId="16" xfId="0" applyNumberFormat="1" applyFont="1" applyFill="1" applyBorder="1" applyAlignment="1">
      <alignment vertical="center"/>
    </xf>
    <xf numFmtId="0" fontId="3" fillId="0" borderId="17" xfId="0" applyFont="1" applyBorder="1"/>
    <xf numFmtId="0" fontId="3" fillId="0" borderId="18" xfId="0" applyFont="1" applyBorder="1"/>
    <xf numFmtId="0" fontId="3" fillId="0" borderId="24" xfId="0" applyFont="1" applyBorder="1"/>
    <xf numFmtId="0" fontId="3" fillId="0" borderId="25" xfId="0" applyFont="1" applyBorder="1"/>
    <xf numFmtId="0" fontId="3" fillId="0" borderId="29" xfId="0" applyFont="1" applyBorder="1"/>
    <xf numFmtId="0" fontId="3" fillId="0" borderId="29" xfId="0" applyFont="1" applyBorder="1" applyAlignment="1">
      <alignment vertical="top"/>
    </xf>
    <xf numFmtId="0" fontId="3" fillId="0" borderId="0" xfId="0" applyFont="1" applyAlignment="1">
      <alignment horizontal="left" vertical="top" shrinkToFit="1"/>
    </xf>
    <xf numFmtId="0" fontId="3" fillId="4" borderId="17" xfId="0" applyFont="1" applyFill="1" applyBorder="1"/>
    <xf numFmtId="14" fontId="3" fillId="0" borderId="0" xfId="0" applyNumberFormat="1" applyFont="1" applyAlignment="1">
      <alignment horizontal="center"/>
    </xf>
    <xf numFmtId="14" fontId="3" fillId="4" borderId="0" xfId="0" applyNumberFormat="1" applyFont="1" applyFill="1" applyAlignment="1">
      <alignment horizontal="center"/>
    </xf>
    <xf numFmtId="0" fontId="3" fillId="4" borderId="20" xfId="0" applyFont="1" applyFill="1" applyBorder="1"/>
    <xf numFmtId="0" fontId="3" fillId="0" borderId="20" xfId="0" applyFont="1" applyBorder="1"/>
    <xf numFmtId="0" fontId="3" fillId="0" borderId="20" xfId="0" applyFont="1" applyBorder="1" applyAlignment="1">
      <alignment vertical="top"/>
    </xf>
    <xf numFmtId="49" fontId="3" fillId="0" borderId="0" xfId="0" applyNumberFormat="1" applyFont="1" applyAlignment="1">
      <alignment horizontal="left" vertical="center"/>
    </xf>
    <xf numFmtId="176" fontId="7" fillId="0" borderId="0" xfId="0" applyNumberFormat="1" applyFont="1" applyAlignment="1">
      <alignment horizontal="left" vertical="center"/>
    </xf>
    <xf numFmtId="176" fontId="7" fillId="0" borderId="0" xfId="0" applyNumberFormat="1" applyFont="1"/>
    <xf numFmtId="49" fontId="3" fillId="0" borderId="21" xfId="0" applyNumberFormat="1" applyFont="1" applyBorder="1" applyAlignment="1">
      <alignment vertical="center"/>
    </xf>
    <xf numFmtId="49" fontId="3" fillId="0" borderId="23" xfId="0" applyNumberFormat="1" applyFont="1" applyBorder="1" applyAlignment="1">
      <alignment vertical="center"/>
    </xf>
    <xf numFmtId="176" fontId="7" fillId="0" borderId="23" xfId="0" applyNumberFormat="1" applyFont="1" applyBorder="1" applyAlignment="1">
      <alignment horizontal="left" vertical="center"/>
    </xf>
    <xf numFmtId="0" fontId="3" fillId="4" borderId="35" xfId="0" applyFont="1" applyFill="1" applyBorder="1"/>
    <xf numFmtId="0" fontId="3" fillId="4" borderId="36" xfId="0" applyFont="1" applyFill="1" applyBorder="1"/>
    <xf numFmtId="0" fontId="3" fillId="4" borderId="6" xfId="0" applyFont="1" applyFill="1" applyBorder="1"/>
    <xf numFmtId="0" fontId="8" fillId="0" borderId="4" xfId="0" applyFont="1" applyBorder="1" applyAlignment="1">
      <alignment vertical="center"/>
    </xf>
    <xf numFmtId="0" fontId="8" fillId="0" borderId="13" xfId="0" applyFont="1" applyBorder="1" applyAlignment="1">
      <alignment vertical="center"/>
    </xf>
    <xf numFmtId="0" fontId="4" fillId="0" borderId="32" xfId="0" applyFont="1" applyBorder="1" applyAlignment="1">
      <alignment vertical="center"/>
    </xf>
    <xf numFmtId="0" fontId="4" fillId="0" borderId="37" xfId="0" applyFont="1" applyBorder="1" applyAlignment="1">
      <alignment vertical="center"/>
    </xf>
    <xf numFmtId="0" fontId="4" fillId="0" borderId="13" xfId="0" applyFont="1" applyBorder="1" applyAlignment="1">
      <alignment vertical="center"/>
    </xf>
    <xf numFmtId="0" fontId="0" fillId="6" borderId="0" xfId="0" applyFill="1"/>
    <xf numFmtId="0" fontId="15" fillId="6" borderId="0" xfId="0" applyFont="1" applyFill="1"/>
    <xf numFmtId="0" fontId="17" fillId="6" borderId="0" xfId="0" applyFont="1" applyFill="1" applyAlignment="1">
      <alignment horizontal="left" vertical="center"/>
    </xf>
    <xf numFmtId="0" fontId="16" fillId="6" borderId="0" xfId="0" applyFont="1" applyFill="1" applyAlignment="1">
      <alignment horizontal="left" vertical="center"/>
    </xf>
    <xf numFmtId="0" fontId="18" fillId="6" borderId="0" xfId="0" applyFont="1" applyFill="1" applyAlignment="1">
      <alignment horizontal="left" vertical="center"/>
    </xf>
    <xf numFmtId="0" fontId="20" fillId="6" borderId="0" xfId="0" applyFont="1" applyFill="1" applyAlignment="1">
      <alignment horizontal="left" vertical="center"/>
    </xf>
    <xf numFmtId="0" fontId="12" fillId="6" borderId="0" xfId="0" applyFont="1" applyFill="1" applyAlignment="1">
      <alignment horizontal="left" vertical="center"/>
    </xf>
    <xf numFmtId="0" fontId="29" fillId="6" borderId="0" xfId="0" applyFont="1" applyFill="1" applyAlignment="1">
      <alignment horizontal="left" vertical="center"/>
    </xf>
    <xf numFmtId="0" fontId="14" fillId="6" borderId="0" xfId="0" applyFont="1" applyFill="1" applyAlignment="1">
      <alignment horizontal="left" vertical="center"/>
    </xf>
    <xf numFmtId="0" fontId="16" fillId="6" borderId="0" xfId="0" applyFont="1" applyFill="1"/>
    <xf numFmtId="0" fontId="29" fillId="6" borderId="0" xfId="0" applyFont="1" applyFill="1"/>
    <xf numFmtId="0" fontId="14" fillId="6" borderId="0" xfId="0" applyFont="1" applyFill="1"/>
    <xf numFmtId="0" fontId="3" fillId="6" borderId="0" xfId="0" applyFont="1" applyFill="1"/>
    <xf numFmtId="0" fontId="3" fillId="0" borderId="6" xfId="0" applyFont="1" applyBorder="1" applyAlignment="1">
      <alignment vertical="center"/>
    </xf>
    <xf numFmtId="0" fontId="0" fillId="7" borderId="0" xfId="0" applyFill="1"/>
    <xf numFmtId="0" fontId="14" fillId="7" borderId="0" xfId="0" applyFont="1" applyFill="1" applyAlignment="1">
      <alignment vertical="center"/>
    </xf>
    <xf numFmtId="0" fontId="15" fillId="7" borderId="0" xfId="0" applyFont="1" applyFill="1"/>
    <xf numFmtId="0" fontId="16" fillId="7" borderId="0" xfId="0" applyFont="1" applyFill="1" applyAlignment="1">
      <alignment horizontal="center" vertical="center"/>
    </xf>
    <xf numFmtId="0" fontId="14" fillId="7" borderId="0" xfId="0" applyFont="1" applyFill="1" applyAlignment="1">
      <alignment horizontal="center" vertical="center"/>
    </xf>
    <xf numFmtId="0" fontId="3" fillId="7" borderId="0" xfId="0" applyFont="1" applyFill="1" applyAlignment="1">
      <alignment horizontal="center" vertical="center"/>
    </xf>
    <xf numFmtId="0" fontId="19" fillId="7" borderId="0" xfId="0" applyFont="1" applyFill="1" applyAlignment="1">
      <alignment vertical="center"/>
    </xf>
    <xf numFmtId="0" fontId="20" fillId="7" borderId="0" xfId="0" applyFont="1" applyFill="1" applyAlignment="1">
      <alignment horizontal="left" vertical="center"/>
    </xf>
    <xf numFmtId="0" fontId="17" fillId="7" borderId="0" xfId="0" applyFont="1" applyFill="1" applyAlignment="1">
      <alignment horizontal="left" vertical="center"/>
    </xf>
    <xf numFmtId="0" fontId="16" fillId="7" borderId="0" xfId="0" applyFont="1" applyFill="1" applyAlignment="1">
      <alignment horizontal="left" vertical="center"/>
    </xf>
    <xf numFmtId="0" fontId="15" fillId="7" borderId="0" xfId="0" applyFont="1" applyFill="1" applyAlignment="1">
      <alignment horizontal="left" vertical="center"/>
    </xf>
    <xf numFmtId="0" fontId="29" fillId="7" borderId="0" xfId="0" applyFont="1" applyFill="1" applyAlignment="1">
      <alignment horizontal="center" vertical="center"/>
    </xf>
    <xf numFmtId="0" fontId="15" fillId="7" borderId="0" xfId="0" applyFont="1" applyFill="1" applyAlignment="1">
      <alignment horizontal="left"/>
    </xf>
    <xf numFmtId="0" fontId="18" fillId="7" borderId="0" xfId="0" applyFont="1" applyFill="1" applyAlignment="1">
      <alignment horizontal="left" vertical="center"/>
    </xf>
    <xf numFmtId="0" fontId="12" fillId="7" borderId="0" xfId="0" applyFont="1" applyFill="1" applyAlignment="1">
      <alignment horizontal="left" vertical="center"/>
    </xf>
    <xf numFmtId="0" fontId="29" fillId="7" borderId="0" xfId="0" applyFont="1" applyFill="1" applyAlignment="1">
      <alignment horizontal="left" vertical="center"/>
    </xf>
    <xf numFmtId="0" fontId="21" fillId="7" borderId="0" xfId="0" applyFont="1" applyFill="1" applyAlignment="1">
      <alignment horizontal="left" vertical="center"/>
    </xf>
    <xf numFmtId="176" fontId="30" fillId="7" borderId="0" xfId="0" applyNumberFormat="1" applyFont="1" applyFill="1" applyAlignment="1">
      <alignment horizontal="center" vertical="center"/>
    </xf>
    <xf numFmtId="0" fontId="4" fillId="0" borderId="2" xfId="0" applyFont="1" applyBorder="1" applyAlignment="1">
      <alignment vertical="center" shrinkToFit="1"/>
    </xf>
    <xf numFmtId="0" fontId="4" fillId="0" borderId="3" xfId="0" applyFont="1" applyBorder="1" applyAlignment="1">
      <alignment vertical="center" shrinkToFit="1"/>
    </xf>
    <xf numFmtId="0" fontId="14" fillId="0" borderId="0" xfId="0" applyFont="1" applyAlignment="1">
      <alignment vertical="center"/>
    </xf>
    <xf numFmtId="177" fontId="20" fillId="0" borderId="0" xfId="0" applyNumberFormat="1" applyFont="1" applyAlignment="1">
      <alignment horizontal="left" vertical="center"/>
    </xf>
    <xf numFmtId="0" fontId="12" fillId="0" borderId="0" xfId="0" applyFont="1" applyAlignment="1">
      <alignment horizontal="left" vertical="center"/>
    </xf>
    <xf numFmtId="49" fontId="12" fillId="0" borderId="0" xfId="0" applyNumberFormat="1" applyFont="1" applyAlignment="1">
      <alignment horizontal="left" vertical="center"/>
    </xf>
    <xf numFmtId="0" fontId="29" fillId="7" borderId="0" xfId="0" applyFont="1" applyFill="1"/>
    <xf numFmtId="0" fontId="33" fillId="0" borderId="12" xfId="0" applyFont="1" applyBorder="1" applyAlignment="1">
      <alignment vertical="top"/>
    </xf>
    <xf numFmtId="0" fontId="33" fillId="0" borderId="12" xfId="0" applyFont="1" applyBorder="1" applyAlignment="1">
      <alignment vertical="center"/>
    </xf>
    <xf numFmtId="0" fontId="34" fillId="0" borderId="12" xfId="0" applyFont="1" applyBorder="1"/>
    <xf numFmtId="0" fontId="35" fillId="0" borderId="12" xfId="0" applyFont="1" applyBorder="1" applyAlignment="1">
      <alignment vertical="center"/>
    </xf>
    <xf numFmtId="0" fontId="33" fillId="0" borderId="0" xfId="0" applyFont="1" applyAlignment="1">
      <alignment horizontal="center" vertical="center"/>
    </xf>
    <xf numFmtId="0" fontId="33" fillId="0" borderId="0" xfId="0" applyFont="1" applyAlignment="1">
      <alignment vertical="center"/>
    </xf>
    <xf numFmtId="0" fontId="34" fillId="0" borderId="0" xfId="0" applyFont="1"/>
    <xf numFmtId="0" fontId="35" fillId="0" borderId="0" xfId="0" applyFont="1" applyAlignment="1">
      <alignment vertical="center"/>
    </xf>
    <xf numFmtId="0" fontId="35" fillId="0" borderId="0" xfId="0" applyFont="1" applyAlignment="1">
      <alignment vertical="top"/>
    </xf>
    <xf numFmtId="0" fontId="37" fillId="0" borderId="0" xfId="0" applyFont="1" applyAlignment="1">
      <alignment vertical="center"/>
    </xf>
    <xf numFmtId="0" fontId="4" fillId="0" borderId="30" xfId="0" applyFont="1" applyBorder="1" applyAlignment="1">
      <alignment horizontal="center" vertical="center"/>
    </xf>
    <xf numFmtId="0" fontId="3" fillId="0" borderId="55" xfId="0" applyFont="1" applyBorder="1"/>
    <xf numFmtId="0" fontId="4" fillId="0" borderId="30" xfId="0" applyFont="1" applyBorder="1" applyAlignment="1">
      <alignment vertical="center"/>
    </xf>
    <xf numFmtId="0" fontId="7" fillId="0" borderId="30" xfId="0" applyFont="1" applyBorder="1" applyAlignment="1" applyProtection="1">
      <alignment vertical="center"/>
      <protection locked="0"/>
    </xf>
    <xf numFmtId="0" fontId="3" fillId="0" borderId="30" xfId="0" applyFont="1" applyBorder="1" applyAlignment="1">
      <alignment horizontal="center" vertical="center"/>
    </xf>
    <xf numFmtId="0" fontId="8" fillId="0" borderId="30" xfId="0" applyFont="1" applyBorder="1"/>
    <xf numFmtId="0" fontId="3" fillId="0" borderId="30" xfId="0" applyFont="1" applyBorder="1" applyAlignment="1" applyProtection="1">
      <alignment vertical="center"/>
      <protection locked="0"/>
    </xf>
    <xf numFmtId="0" fontId="4" fillId="0" borderId="56" xfId="0" applyFont="1" applyBorder="1" applyAlignment="1">
      <alignment horizontal="center" vertical="center"/>
    </xf>
    <xf numFmtId="0" fontId="8" fillId="0" borderId="2" xfId="0" applyFont="1" applyBorder="1" applyAlignment="1">
      <alignment vertical="center"/>
    </xf>
    <xf numFmtId="0" fontId="16" fillId="2" borderId="0" xfId="0" applyFont="1" applyFill="1" applyAlignment="1">
      <alignment vertical="center"/>
    </xf>
    <xf numFmtId="0" fontId="16" fillId="7" borderId="0" xfId="0" applyFont="1" applyFill="1"/>
    <xf numFmtId="0" fontId="7" fillId="8" borderId="30" xfId="0" applyFont="1" applyFill="1" applyBorder="1" applyAlignment="1" applyProtection="1">
      <alignment vertical="center"/>
      <protection locked="0"/>
    </xf>
    <xf numFmtId="0" fontId="7" fillId="9" borderId="30" xfId="0" applyFont="1" applyFill="1" applyBorder="1" applyAlignment="1" applyProtection="1">
      <alignment vertical="center"/>
      <protection locked="0"/>
    </xf>
    <xf numFmtId="0" fontId="3" fillId="8" borderId="0" xfId="0" applyFont="1" applyFill="1" applyAlignment="1">
      <alignment horizontal="center" vertical="center"/>
    </xf>
    <xf numFmtId="0" fontId="8" fillId="8" borderId="12" xfId="0" applyFont="1" applyFill="1" applyBorder="1" applyAlignment="1">
      <alignment vertical="center"/>
    </xf>
    <xf numFmtId="49" fontId="7" fillId="0" borderId="54" xfId="0" applyNumberFormat="1" applyFont="1" applyBorder="1" applyAlignment="1">
      <alignment vertical="center"/>
    </xf>
    <xf numFmtId="177" fontId="6" fillId="0" borderId="54" xfId="0" applyNumberFormat="1" applyFont="1" applyBorder="1" applyAlignment="1">
      <alignment horizontal="right" vertical="center" shrinkToFit="1"/>
    </xf>
    <xf numFmtId="0" fontId="3" fillId="0" borderId="0" xfId="0" applyFont="1" applyAlignment="1">
      <alignment horizontal="left" vertical="center"/>
    </xf>
    <xf numFmtId="0" fontId="25" fillId="5" borderId="19" xfId="0" applyFont="1" applyFill="1" applyBorder="1"/>
    <xf numFmtId="0" fontId="25" fillId="5" borderId="15" xfId="0" applyFont="1" applyFill="1" applyBorder="1"/>
    <xf numFmtId="0" fontId="25" fillId="5" borderId="16" xfId="0" applyFont="1" applyFill="1" applyBorder="1"/>
    <xf numFmtId="49" fontId="7" fillId="0" borderId="0" xfId="0" applyNumberFormat="1" applyFont="1" applyAlignment="1">
      <alignment horizontal="center" vertical="center"/>
    </xf>
    <xf numFmtId="49" fontId="7" fillId="0" borderId="24" xfId="0" applyNumberFormat="1" applyFont="1" applyBorder="1" applyAlignment="1">
      <alignment horizontal="center" vertical="center"/>
    </xf>
    <xf numFmtId="177" fontId="6" fillId="0" borderId="0" xfId="0" applyNumberFormat="1" applyFont="1" applyAlignment="1">
      <alignment horizontal="center" vertical="center" shrinkToFit="1"/>
    </xf>
    <xf numFmtId="177" fontId="6" fillId="0" borderId="24" xfId="0" applyNumberFormat="1" applyFont="1" applyBorder="1" applyAlignment="1">
      <alignment horizontal="center" vertical="center" shrinkToFit="1"/>
    </xf>
    <xf numFmtId="177" fontId="3" fillId="0" borderId="0" xfId="0" applyNumberFormat="1" applyFont="1" applyAlignment="1">
      <alignment horizontal="left" vertical="center" shrinkToFit="1"/>
    </xf>
    <xf numFmtId="177" fontId="3" fillId="0" borderId="24" xfId="0" applyNumberFormat="1" applyFont="1" applyBorder="1" applyAlignment="1">
      <alignment horizontal="left" vertical="center" shrinkToFit="1"/>
    </xf>
    <xf numFmtId="0" fontId="8" fillId="0" borderId="0" xfId="0" applyFont="1" applyAlignment="1">
      <alignment horizontal="center" vertical="top"/>
    </xf>
    <xf numFmtId="49" fontId="3" fillId="0" borderId="17" xfId="0" applyNumberFormat="1" applyFont="1" applyBorder="1" applyAlignment="1">
      <alignment vertical="center" shrinkToFit="1"/>
    </xf>
    <xf numFmtId="49" fontId="3" fillId="0" borderId="0" xfId="0" applyNumberFormat="1" applyFont="1" applyAlignment="1">
      <alignment vertical="center" shrinkToFit="1"/>
    </xf>
    <xf numFmtId="49" fontId="3" fillId="0" borderId="20" xfId="0" applyNumberFormat="1" applyFont="1" applyBorder="1" applyAlignment="1">
      <alignment vertical="center" shrinkToFit="1"/>
    </xf>
    <xf numFmtId="176" fontId="7" fillId="0" borderId="17" xfId="0" applyNumberFormat="1" applyFont="1" applyBorder="1" applyAlignment="1">
      <alignment horizontal="right" vertical="center" shrinkToFit="1"/>
    </xf>
    <xf numFmtId="176" fontId="7" fillId="0" borderId="0" xfId="0" applyNumberFormat="1" applyFont="1" applyAlignment="1">
      <alignment horizontal="right" vertical="center" shrinkToFit="1"/>
    </xf>
    <xf numFmtId="0" fontId="3" fillId="0" borderId="0" xfId="0" applyFont="1" applyAlignment="1">
      <alignment horizontal="center" vertical="center"/>
    </xf>
    <xf numFmtId="176" fontId="7" fillId="0" borderId="0" xfId="0" applyNumberFormat="1" applyFont="1" applyAlignment="1">
      <alignment horizontal="center" vertical="center"/>
    </xf>
    <xf numFmtId="177" fontId="7" fillId="0" borderId="0" xfId="0" applyNumberFormat="1" applyFont="1" applyAlignment="1">
      <alignment horizontal="right" vertical="center" shrinkToFit="1"/>
    </xf>
    <xf numFmtId="0" fontId="3" fillId="0" borderId="0" xfId="0" applyFont="1" applyAlignment="1">
      <alignment horizontal="right" vertical="center" shrinkToFit="1"/>
    </xf>
    <xf numFmtId="176" fontId="3" fillId="0" borderId="17" xfId="0" applyNumberFormat="1" applyFont="1" applyBorder="1" applyAlignment="1">
      <alignment horizontal="right" vertical="center" shrinkToFit="1"/>
    </xf>
    <xf numFmtId="176" fontId="3" fillId="0" borderId="0" xfId="0" applyNumberFormat="1" applyFont="1" applyAlignment="1">
      <alignment horizontal="right" vertical="center" shrinkToFit="1"/>
    </xf>
    <xf numFmtId="49" fontId="3" fillId="0" borderId="0" xfId="0" applyNumberFormat="1" applyFont="1" applyAlignment="1">
      <alignment horizontal="center" vertical="center"/>
    </xf>
    <xf numFmtId="176" fontId="6" fillId="0" borderId="0" xfId="0" applyNumberFormat="1" applyFont="1" applyAlignment="1">
      <alignment horizontal="right" vertical="top" shrinkToFit="1"/>
    </xf>
    <xf numFmtId="0" fontId="3" fillId="0" borderId="0" xfId="0" applyFont="1" applyAlignment="1">
      <alignment horizontal="left" vertical="top"/>
    </xf>
    <xf numFmtId="49" fontId="4" fillId="0" borderId="17" xfId="0" applyNumberFormat="1" applyFont="1" applyBorder="1" applyAlignment="1">
      <alignment horizontal="right" vertical="top"/>
    </xf>
    <xf numFmtId="49" fontId="4" fillId="0" borderId="0" xfId="0" applyNumberFormat="1" applyFont="1" applyAlignment="1">
      <alignment horizontal="right" vertical="top"/>
    </xf>
    <xf numFmtId="3" fontId="19" fillId="0" borderId="0" xfId="0" applyNumberFormat="1" applyFont="1" applyAlignment="1">
      <alignment vertical="top"/>
    </xf>
    <xf numFmtId="0" fontId="19" fillId="0" borderId="0" xfId="0" applyFont="1" applyAlignment="1">
      <alignment vertical="top"/>
    </xf>
    <xf numFmtId="0" fontId="4" fillId="0" borderId="0" xfId="0" applyFont="1" applyAlignment="1">
      <alignment vertical="top"/>
    </xf>
    <xf numFmtId="0" fontId="24" fillId="2" borderId="0" xfId="0" applyFont="1" applyFill="1" applyAlignment="1">
      <alignment horizontal="left" wrapText="1"/>
    </xf>
    <xf numFmtId="0" fontId="9" fillId="2" borderId="0" xfId="0" applyFont="1" applyFill="1" applyAlignment="1">
      <alignment horizontal="left"/>
    </xf>
    <xf numFmtId="0" fontId="9" fillId="2" borderId="0" xfId="0" applyFont="1" applyFill="1" applyAlignment="1">
      <alignment horizontal="left" wrapText="1"/>
    </xf>
    <xf numFmtId="0" fontId="0" fillId="2" borderId="0" xfId="0" applyFill="1" applyAlignment="1">
      <alignment horizontal="left" wrapText="1"/>
    </xf>
    <xf numFmtId="0" fontId="0" fillId="2" borderId="0" xfId="0" applyFill="1"/>
    <xf numFmtId="0" fontId="23" fillId="2" borderId="0" xfId="0" applyFont="1" applyFill="1" applyAlignment="1">
      <alignment horizontal="center" vertical="center"/>
    </xf>
    <xf numFmtId="0" fontId="0" fillId="2" borderId="0" xfId="0" applyFill="1" applyAlignment="1">
      <alignment horizontal="center" vertical="center"/>
    </xf>
    <xf numFmtId="14" fontId="3" fillId="4" borderId="51" xfId="0" applyNumberFormat="1" applyFont="1" applyFill="1" applyBorder="1" applyAlignment="1" applyProtection="1">
      <alignment horizontal="center" vertical="center"/>
      <protection locked="0"/>
    </xf>
    <xf numFmtId="14" fontId="3" fillId="4" borderId="52" xfId="0" applyNumberFormat="1" applyFont="1" applyFill="1" applyBorder="1" applyAlignment="1" applyProtection="1">
      <alignment horizontal="center" vertical="center"/>
      <protection locked="0"/>
    </xf>
    <xf numFmtId="14" fontId="3" fillId="4" borderId="53" xfId="0" applyNumberFormat="1" applyFont="1" applyFill="1" applyBorder="1" applyAlignment="1" applyProtection="1">
      <alignment horizontal="center" vertical="center"/>
      <protection locked="0"/>
    </xf>
    <xf numFmtId="14" fontId="3" fillId="4" borderId="51" xfId="0" applyNumberFormat="1" applyFont="1" applyFill="1" applyBorder="1" applyAlignment="1">
      <alignment horizontal="center" vertical="center"/>
    </xf>
    <xf numFmtId="14" fontId="3" fillId="4" borderId="52" xfId="0" applyNumberFormat="1" applyFont="1" applyFill="1" applyBorder="1" applyAlignment="1">
      <alignment horizontal="center" vertical="center"/>
    </xf>
    <xf numFmtId="14" fontId="3" fillId="4" borderId="53" xfId="0" applyNumberFormat="1" applyFont="1" applyFill="1" applyBorder="1" applyAlignment="1">
      <alignment horizontal="center" vertical="center"/>
    </xf>
    <xf numFmtId="0" fontId="26" fillId="4" borderId="44" xfId="0" applyFont="1" applyFill="1" applyBorder="1" applyAlignment="1">
      <alignment horizontal="left" vertical="center" wrapText="1"/>
    </xf>
    <xf numFmtId="0" fontId="4" fillId="4" borderId="12" xfId="0" applyFont="1" applyFill="1" applyBorder="1" applyAlignment="1">
      <alignment horizontal="left" vertical="center"/>
    </xf>
    <xf numFmtId="0" fontId="4" fillId="4" borderId="14" xfId="0" applyFont="1" applyFill="1" applyBorder="1" applyAlignment="1">
      <alignment horizontal="left" vertical="center"/>
    </xf>
    <xf numFmtId="0" fontId="4" fillId="4" borderId="0" xfId="0" applyFont="1" applyFill="1" applyAlignment="1">
      <alignment horizontal="left" vertical="center"/>
    </xf>
    <xf numFmtId="0" fontId="8" fillId="5" borderId="45" xfId="0" applyFont="1" applyFill="1" applyBorder="1" applyAlignment="1">
      <alignment horizontal="center" vertical="center" wrapText="1"/>
    </xf>
    <xf numFmtId="0" fontId="8" fillId="5" borderId="46" xfId="0" applyFont="1" applyFill="1" applyBorder="1" applyAlignment="1">
      <alignment horizontal="center" vertical="center" wrapText="1"/>
    </xf>
    <xf numFmtId="0" fontId="8" fillId="5" borderId="47" xfId="0" applyFont="1" applyFill="1" applyBorder="1" applyAlignment="1">
      <alignment horizontal="center" vertical="center" wrapText="1"/>
    </xf>
    <xf numFmtId="0" fontId="8" fillId="5" borderId="48"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50" xfId="0" applyFont="1" applyFill="1" applyBorder="1" applyAlignment="1">
      <alignment horizontal="center" vertical="center" wrapText="1"/>
    </xf>
    <xf numFmtId="49" fontId="22" fillId="4" borderId="0" xfId="0" applyNumberFormat="1" applyFont="1" applyFill="1" applyAlignment="1">
      <alignment horizontal="center" vertical="center"/>
    </xf>
    <xf numFmtId="49" fontId="22" fillId="4" borderId="6" xfId="0" applyNumberFormat="1" applyFont="1" applyFill="1" applyBorder="1" applyAlignment="1">
      <alignment horizontal="center" vertical="center"/>
    </xf>
    <xf numFmtId="0" fontId="4" fillId="5" borderId="45" xfId="0" applyFont="1" applyFill="1" applyBorder="1" applyAlignment="1">
      <alignment horizontal="center" vertical="center" wrapText="1"/>
    </xf>
    <xf numFmtId="0" fontId="4" fillId="5" borderId="46" xfId="0" applyFont="1" applyFill="1" applyBorder="1" applyAlignment="1">
      <alignment horizontal="center" vertical="center" wrapText="1"/>
    </xf>
    <xf numFmtId="0" fontId="4" fillId="5" borderId="47" xfId="0" applyFont="1" applyFill="1" applyBorder="1" applyAlignment="1">
      <alignment horizontal="center" vertical="center" wrapText="1"/>
    </xf>
    <xf numFmtId="0" fontId="4" fillId="5" borderId="48" xfId="0" applyFont="1" applyFill="1" applyBorder="1" applyAlignment="1">
      <alignment horizontal="center" vertical="center" wrapText="1"/>
    </xf>
    <xf numFmtId="0" fontId="4" fillId="5" borderId="49" xfId="0" applyFont="1" applyFill="1" applyBorder="1" applyAlignment="1">
      <alignment horizontal="center" vertical="center" wrapText="1"/>
    </xf>
    <xf numFmtId="0" fontId="4" fillId="5" borderId="50" xfId="0" applyFont="1" applyFill="1" applyBorder="1" applyAlignment="1">
      <alignment horizontal="center" vertical="center" wrapText="1"/>
    </xf>
    <xf numFmtId="0" fontId="22" fillId="4" borderId="0" xfId="0" applyFont="1" applyFill="1" applyAlignment="1">
      <alignment horizontal="center" vertical="center"/>
    </xf>
    <xf numFmtId="0" fontId="22" fillId="4" borderId="6" xfId="0" applyFont="1" applyFill="1" applyBorder="1" applyAlignment="1">
      <alignment horizontal="center" vertical="center"/>
    </xf>
    <xf numFmtId="0" fontId="3" fillId="5" borderId="45" xfId="0" applyFont="1" applyFill="1" applyBorder="1" applyAlignment="1">
      <alignment horizontal="center" vertical="center"/>
    </xf>
    <xf numFmtId="0" fontId="3" fillId="5" borderId="46" xfId="0" applyFont="1" applyFill="1" applyBorder="1" applyAlignment="1">
      <alignment horizontal="center" vertical="center"/>
    </xf>
    <xf numFmtId="0" fontId="3" fillId="5" borderId="47" xfId="0" applyFont="1" applyFill="1" applyBorder="1" applyAlignment="1">
      <alignment horizontal="center" vertical="center"/>
    </xf>
    <xf numFmtId="0" fontId="3" fillId="5" borderId="48" xfId="0" applyFont="1" applyFill="1" applyBorder="1" applyAlignment="1">
      <alignment horizontal="center" vertical="center"/>
    </xf>
    <xf numFmtId="0" fontId="3" fillId="5" borderId="49" xfId="0" applyFont="1" applyFill="1" applyBorder="1" applyAlignment="1">
      <alignment horizontal="center" vertical="center"/>
    </xf>
    <xf numFmtId="0" fontId="3" fillId="5" borderId="50" xfId="0" applyFont="1" applyFill="1" applyBorder="1" applyAlignment="1">
      <alignment horizontal="center" vertical="center"/>
    </xf>
    <xf numFmtId="0" fontId="3" fillId="4" borderId="51" xfId="0" applyFont="1" applyFill="1" applyBorder="1" applyAlignment="1">
      <alignment horizontal="center" vertical="center"/>
    </xf>
    <xf numFmtId="0" fontId="3" fillId="4" borderId="52" xfId="0" applyFont="1" applyFill="1" applyBorder="1" applyAlignment="1">
      <alignment horizontal="center" vertical="center"/>
    </xf>
    <xf numFmtId="0" fontId="10" fillId="2" borderId="0" xfId="0" applyFont="1" applyFill="1" applyAlignment="1">
      <alignment horizontal="center" vertical="center"/>
    </xf>
    <xf numFmtId="0" fontId="1" fillId="2" borderId="0" xfId="0" applyFont="1" applyFill="1" applyAlignment="1">
      <alignment horizontal="center" vertical="center"/>
    </xf>
    <xf numFmtId="0" fontId="31" fillId="0" borderId="24" xfId="0" applyFont="1" applyBorder="1" applyAlignment="1">
      <alignment horizontal="center" vertical="center"/>
    </xf>
    <xf numFmtId="0" fontId="24" fillId="2" borderId="0" xfId="0" applyFont="1" applyFill="1" applyAlignment="1">
      <alignment horizontal="left" vertical="center" wrapText="1"/>
    </xf>
    <xf numFmtId="0" fontId="9" fillId="2" borderId="0" xfId="0" applyFont="1" applyFill="1" applyAlignment="1">
      <alignment horizontal="left" vertical="center"/>
    </xf>
    <xf numFmtId="49" fontId="10" fillId="2" borderId="0" xfId="0" applyNumberFormat="1" applyFont="1" applyFill="1" applyAlignment="1">
      <alignment horizontal="center" vertical="center"/>
    </xf>
    <xf numFmtId="0" fontId="5" fillId="0" borderId="0" xfId="0" applyFont="1" applyAlignment="1" applyProtection="1">
      <alignment horizontal="center" vertical="center"/>
      <protection locked="0"/>
    </xf>
    <xf numFmtId="0" fontId="3" fillId="0" borderId="0" xfId="0" applyFont="1" applyAlignment="1">
      <alignment horizontal="center"/>
    </xf>
    <xf numFmtId="176" fontId="7" fillId="0" borderId="43" xfId="0" applyNumberFormat="1" applyFont="1" applyBorder="1" applyAlignment="1">
      <alignment horizontal="center"/>
    </xf>
    <xf numFmtId="49" fontId="3" fillId="0" borderId="0" xfId="0" applyNumberFormat="1" applyFont="1" applyAlignment="1">
      <alignment horizontal="center"/>
    </xf>
    <xf numFmtId="176" fontId="7" fillId="0" borderId="0" xfId="0" applyNumberFormat="1" applyFont="1" applyAlignment="1">
      <alignment horizontal="center"/>
    </xf>
    <xf numFmtId="0" fontId="4" fillId="5" borderId="38"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28" fillId="4" borderId="41" xfId="0" applyFont="1" applyFill="1" applyBorder="1" applyAlignment="1" applyProtection="1">
      <alignment horizontal="center" vertical="center" wrapText="1"/>
      <protection locked="0"/>
    </xf>
    <xf numFmtId="0" fontId="28" fillId="4" borderId="42" xfId="0" applyFont="1" applyFill="1" applyBorder="1" applyAlignment="1" applyProtection="1">
      <alignment horizontal="center" vertical="center" wrapText="1"/>
      <protection locked="0"/>
    </xf>
    <xf numFmtId="0" fontId="8" fillId="5" borderId="38"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3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40" xfId="0" applyFont="1" applyFill="1" applyBorder="1" applyAlignment="1">
      <alignment horizontal="center" vertical="center"/>
    </xf>
    <xf numFmtId="0" fontId="8" fillId="0" borderId="12"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176" fontId="22" fillId="0" borderId="0" xfId="0" applyNumberFormat="1" applyFont="1" applyAlignment="1">
      <alignment horizontal="right"/>
    </xf>
    <xf numFmtId="0" fontId="3" fillId="0" borderId="12" xfId="0" applyFont="1" applyBorder="1" applyAlignment="1">
      <alignment horizontal="center" vertical="center"/>
    </xf>
    <xf numFmtId="0" fontId="4" fillId="5" borderId="1" xfId="0" applyFont="1" applyFill="1" applyBorder="1" applyAlignment="1">
      <alignment horizontal="center" vertical="center" wrapText="1"/>
    </xf>
    <xf numFmtId="0" fontId="4" fillId="5" borderId="0" xfId="0" applyFont="1" applyFill="1" applyAlignment="1">
      <alignment horizontal="center" vertical="center" wrapText="1"/>
    </xf>
    <xf numFmtId="0" fontId="22" fillId="0" borderId="32" xfId="0" applyFont="1" applyBorder="1" applyAlignment="1" applyProtection="1">
      <alignment horizontal="center" vertical="center" shrinkToFit="1"/>
      <protection locked="0"/>
    </xf>
    <xf numFmtId="0" fontId="3" fillId="0" borderId="12" xfId="0" applyFont="1" applyBorder="1" applyProtection="1">
      <protection locked="0"/>
    </xf>
    <xf numFmtId="0" fontId="22" fillId="0" borderId="28" xfId="0" applyFont="1" applyBorder="1" applyAlignment="1" applyProtection="1">
      <alignment horizontal="center" vertical="center" shrinkToFit="1"/>
      <protection locked="0"/>
    </xf>
    <xf numFmtId="0" fontId="3" fillId="0" borderId="0" xfId="0" applyFont="1" applyProtection="1">
      <protection locked="0"/>
    </xf>
    <xf numFmtId="0" fontId="22" fillId="0" borderId="12" xfId="0" applyFont="1" applyBorder="1" applyAlignment="1" applyProtection="1">
      <alignment horizontal="center" vertical="center" shrinkToFit="1"/>
      <protection locked="0"/>
    </xf>
    <xf numFmtId="0" fontId="3" fillId="0" borderId="12" xfId="0" applyFont="1" applyBorder="1" applyAlignment="1" applyProtection="1">
      <alignment shrinkToFit="1"/>
      <protection locked="0"/>
    </xf>
    <xf numFmtId="0" fontId="22" fillId="0" borderId="2" xfId="0" applyFont="1" applyBorder="1" applyAlignment="1" applyProtection="1">
      <alignment horizontal="center" vertical="center" shrinkToFit="1"/>
      <protection locked="0"/>
    </xf>
    <xf numFmtId="0" fontId="3" fillId="0" borderId="2" xfId="0" applyFont="1" applyBorder="1" applyAlignment="1" applyProtection="1">
      <alignment shrinkToFit="1"/>
      <protection locked="0"/>
    </xf>
    <xf numFmtId="0" fontId="4" fillId="5" borderId="32" xfId="0" applyFont="1" applyFill="1" applyBorder="1" applyAlignment="1">
      <alignment horizontal="center" vertical="center" wrapText="1" shrinkToFit="1"/>
    </xf>
    <xf numFmtId="0" fontId="4" fillId="5" borderId="12" xfId="0" applyFont="1" applyFill="1" applyBorder="1" applyAlignment="1">
      <alignment horizontal="center" vertical="center"/>
    </xf>
    <xf numFmtId="0" fontId="4" fillId="5" borderId="37" xfId="0" applyFont="1" applyFill="1" applyBorder="1" applyAlignment="1">
      <alignment horizontal="center" vertical="center"/>
    </xf>
    <xf numFmtId="0" fontId="4" fillId="5" borderId="28" xfId="0" applyFont="1" applyFill="1" applyBorder="1" applyAlignment="1">
      <alignment horizontal="center" vertical="center" wrapText="1" shrinkToFit="1"/>
    </xf>
    <xf numFmtId="0" fontId="4" fillId="5" borderId="0" xfId="0" applyFont="1" applyFill="1" applyAlignment="1">
      <alignment horizontal="center" vertical="center"/>
    </xf>
    <xf numFmtId="0" fontId="4" fillId="5" borderId="39" xfId="0" applyFont="1" applyFill="1" applyBorder="1" applyAlignment="1">
      <alignment horizontal="center" vertical="center"/>
    </xf>
    <xf numFmtId="0" fontId="7" fillId="0" borderId="32"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28" xfId="0" applyFont="1" applyBorder="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3" fillId="4" borderId="63" xfId="0" applyFont="1" applyFill="1" applyBorder="1" applyAlignment="1">
      <alignment horizontal="left" vertical="center" shrinkToFit="1"/>
    </xf>
    <xf numFmtId="0" fontId="3" fillId="0" borderId="43" xfId="0" applyFont="1" applyBorder="1" applyAlignment="1">
      <alignment horizontal="left" vertical="center" shrinkToFit="1"/>
    </xf>
    <xf numFmtId="0" fontId="3" fillId="0" borderId="64" xfId="0" applyFont="1" applyBorder="1" applyAlignment="1">
      <alignment horizontal="left" vertical="center" shrinkToFit="1"/>
    </xf>
    <xf numFmtId="49" fontId="22" fillId="0" borderId="0" xfId="0" applyNumberFormat="1" applyFont="1" applyAlignment="1">
      <alignment horizontal="center"/>
    </xf>
    <xf numFmtId="49" fontId="22" fillId="0" borderId="0" xfId="0" applyNumberFormat="1" applyFont="1"/>
    <xf numFmtId="176" fontId="32" fillId="0" borderId="0" xfId="0" applyNumberFormat="1" applyFont="1" applyAlignment="1">
      <alignment horizontal="right"/>
    </xf>
    <xf numFmtId="0" fontId="3" fillId="0" borderId="24" xfId="0" applyFont="1" applyBorder="1" applyAlignment="1">
      <alignment horizontal="right" vertical="top" shrinkToFit="1"/>
    </xf>
    <xf numFmtId="0" fontId="3" fillId="4" borderId="2" xfId="0" applyFont="1" applyFill="1" applyBorder="1" applyAlignment="1">
      <alignment horizontal="center"/>
    </xf>
    <xf numFmtId="179" fontId="4" fillId="3" borderId="9" xfId="0" applyNumberFormat="1" applyFont="1" applyFill="1" applyBorder="1" applyAlignment="1" applyProtection="1">
      <alignment horizontal="center" vertical="center" shrinkToFit="1"/>
      <protection locked="0"/>
    </xf>
    <xf numFmtId="0" fontId="3" fillId="4" borderId="0" xfId="0" applyFont="1" applyFill="1"/>
    <xf numFmtId="0" fontId="8" fillId="5" borderId="1" xfId="0" applyFont="1" applyFill="1" applyBorder="1" applyAlignment="1">
      <alignment horizontal="center" vertical="center" wrapText="1"/>
    </xf>
    <xf numFmtId="0" fontId="8" fillId="5" borderId="0" xfId="0" applyFont="1" applyFill="1" applyAlignment="1">
      <alignment horizontal="center" vertical="center" wrapText="1"/>
    </xf>
    <xf numFmtId="0" fontId="8" fillId="0" borderId="0" xfId="0" applyFont="1" applyAlignment="1">
      <alignment horizontal="center" vertical="center"/>
    </xf>
    <xf numFmtId="0" fontId="8" fillId="5" borderId="8"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0" borderId="2"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3" fillId="0" borderId="33" xfId="0" applyFont="1" applyBorder="1" applyAlignment="1" applyProtection="1">
      <alignment horizontal="left" vertical="center" indent="1" shrinkToFit="1"/>
      <protection locked="0"/>
    </xf>
    <xf numFmtId="0" fontId="8" fillId="5" borderId="32" xfId="0" applyFont="1" applyFill="1" applyBorder="1" applyAlignment="1">
      <alignment horizontal="center" vertical="center" wrapText="1"/>
    </xf>
    <xf numFmtId="0" fontId="8" fillId="0" borderId="12" xfId="0" applyFont="1" applyBorder="1" applyAlignment="1">
      <alignment horizontal="center"/>
    </xf>
    <xf numFmtId="0" fontId="8" fillId="0" borderId="37" xfId="0" applyFont="1" applyBorder="1" applyAlignment="1">
      <alignment horizontal="center"/>
    </xf>
    <xf numFmtId="0" fontId="8" fillId="0" borderId="31" xfId="0" applyFont="1" applyBorder="1" applyAlignment="1">
      <alignment horizontal="center"/>
    </xf>
    <xf numFmtId="0" fontId="8" fillId="0" borderId="2" xfId="0" applyFont="1" applyBorder="1" applyAlignment="1">
      <alignment horizontal="center"/>
    </xf>
    <xf numFmtId="0" fontId="8" fillId="0" borderId="40" xfId="0" applyFont="1" applyBorder="1" applyAlignment="1">
      <alignment horizont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61" xfId="0" applyFont="1" applyBorder="1" applyAlignment="1" applyProtection="1">
      <alignment horizontal="center" vertical="center"/>
      <protection locked="0"/>
    </xf>
    <xf numFmtId="0" fontId="4" fillId="0" borderId="61" xfId="0" applyFont="1" applyBorder="1" applyAlignment="1">
      <alignment horizontal="center" vertical="center"/>
    </xf>
    <xf numFmtId="0" fontId="4" fillId="5" borderId="38" xfId="0" applyFont="1" applyFill="1" applyBorder="1" applyAlignment="1">
      <alignment horizontal="center" vertical="center"/>
    </xf>
    <xf numFmtId="0" fontId="3" fillId="0" borderId="12" xfId="0" applyFont="1" applyBorder="1"/>
    <xf numFmtId="0" fontId="3" fillId="0" borderId="37" xfId="0" applyFont="1" applyBorder="1"/>
    <xf numFmtId="0" fontId="4" fillId="5" borderId="1" xfId="0" applyFont="1" applyFill="1" applyBorder="1" applyAlignment="1">
      <alignment horizontal="center" vertical="center"/>
    </xf>
    <xf numFmtId="0" fontId="3" fillId="0" borderId="0" xfId="0" applyFont="1"/>
    <xf numFmtId="0" fontId="3" fillId="0" borderId="39" xfId="0" applyFont="1" applyBorder="1"/>
    <xf numFmtId="0" fontId="3" fillId="0" borderId="8" xfId="0" applyFont="1" applyBorder="1"/>
    <xf numFmtId="0" fontId="3" fillId="0" borderId="2" xfId="0" applyFont="1" applyBorder="1"/>
    <xf numFmtId="0" fontId="3" fillId="0" borderId="40" xfId="0" applyFont="1" applyBorder="1"/>
    <xf numFmtId="0" fontId="22" fillId="0" borderId="0" xfId="0" applyFont="1" applyAlignment="1" applyProtection="1">
      <alignment horizontal="center" vertical="center" shrinkToFit="1"/>
      <protection locked="0"/>
    </xf>
    <xf numFmtId="0" fontId="22" fillId="0" borderId="31" xfId="0" applyFont="1" applyBorder="1" applyAlignment="1" applyProtection="1">
      <alignment horizontal="center" vertical="center" shrinkToFit="1"/>
      <protection locked="0"/>
    </xf>
    <xf numFmtId="0" fontId="4" fillId="5" borderId="31" xfId="0" applyFont="1" applyFill="1" applyBorder="1" applyAlignment="1">
      <alignment horizontal="center" vertical="center"/>
    </xf>
    <xf numFmtId="0" fontId="4" fillId="5" borderId="2" xfId="0" applyFont="1" applyFill="1" applyBorder="1" applyAlignment="1">
      <alignment horizontal="center" vertical="center"/>
    </xf>
    <xf numFmtId="0" fontId="4" fillId="5" borderId="40" xfId="0" applyFont="1" applyFill="1" applyBorder="1" applyAlignment="1">
      <alignment horizontal="center" vertical="center"/>
    </xf>
    <xf numFmtId="0" fontId="7" fillId="0" borderId="2" xfId="0" applyFont="1" applyBorder="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4" fillId="4" borderId="17" xfId="0" applyFont="1" applyFill="1" applyBorder="1" applyAlignment="1">
      <alignment horizontal="left" vertical="center" wrapText="1"/>
    </xf>
    <xf numFmtId="0" fontId="3" fillId="0" borderId="20" xfId="0" applyFont="1" applyBorder="1" applyAlignment="1">
      <alignment horizontal="left" vertical="center"/>
    </xf>
    <xf numFmtId="0" fontId="4" fillId="0" borderId="9" xfId="0" applyFont="1" applyBorder="1" applyAlignment="1">
      <alignment horizontal="center" vertical="center" shrinkToFit="1"/>
    </xf>
    <xf numFmtId="179" fontId="4" fillId="0" borderId="9" xfId="0" applyNumberFormat="1" applyFont="1" applyBorder="1" applyAlignment="1">
      <alignment horizontal="center" vertical="center" shrinkToFit="1"/>
    </xf>
    <xf numFmtId="0" fontId="4" fillId="0" borderId="7" xfId="0" applyFont="1" applyBorder="1" applyAlignment="1">
      <alignment horizontal="center" vertical="center"/>
    </xf>
    <xf numFmtId="0" fontId="4" fillId="0" borderId="62" xfId="0" applyFont="1" applyBorder="1" applyAlignment="1">
      <alignment horizontal="center" vertical="center"/>
    </xf>
    <xf numFmtId="49" fontId="3" fillId="0" borderId="17" xfId="0" applyNumberFormat="1" applyFont="1" applyBorder="1"/>
    <xf numFmtId="49" fontId="3" fillId="0" borderId="0" xfId="0" applyNumberFormat="1" applyFont="1"/>
    <xf numFmtId="49" fontId="3" fillId="0" borderId="20" xfId="0" applyNumberFormat="1" applyFont="1" applyBorder="1"/>
    <xf numFmtId="0" fontId="22" fillId="0" borderId="10" xfId="0" applyFont="1" applyBorder="1" applyAlignment="1" applyProtection="1">
      <alignment horizontal="center" vertical="center" shrinkToFit="1"/>
      <protection locked="0"/>
    </xf>
    <xf numFmtId="0" fontId="22" fillId="0" borderId="34" xfId="0" applyFont="1" applyBorder="1" applyAlignment="1" applyProtection="1">
      <alignment horizontal="center" vertical="center" shrinkToFit="1"/>
      <protection locked="0"/>
    </xf>
    <xf numFmtId="0" fontId="4" fillId="4" borderId="45"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center" vertical="center" wrapText="1"/>
    </xf>
    <xf numFmtId="0" fontId="4" fillId="4" borderId="48"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50" xfId="0" applyFont="1" applyFill="1" applyBorder="1" applyAlignment="1">
      <alignment horizontal="center" vertical="center" wrapText="1"/>
    </xf>
    <xf numFmtId="49" fontId="22" fillId="4" borderId="36" xfId="0" applyNumberFormat="1" applyFont="1" applyFill="1" applyBorder="1" applyAlignment="1">
      <alignment horizontal="center" vertical="center"/>
    </xf>
    <xf numFmtId="49" fontId="22" fillId="4" borderId="35" xfId="0" applyNumberFormat="1" applyFont="1" applyFill="1" applyBorder="1" applyAlignment="1">
      <alignment horizontal="center" vertical="center"/>
    </xf>
    <xf numFmtId="0" fontId="22" fillId="4" borderId="36" xfId="0" applyFont="1" applyFill="1" applyBorder="1" applyAlignment="1">
      <alignment horizontal="center" vertical="center"/>
    </xf>
    <xf numFmtId="0" fontId="22" fillId="4" borderId="35"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47" xfId="0" applyFont="1" applyFill="1" applyBorder="1" applyAlignment="1">
      <alignment horizontal="center" vertical="center"/>
    </xf>
    <xf numFmtId="0" fontId="3" fillId="4" borderId="48"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50" xfId="0" applyFont="1" applyFill="1" applyBorder="1" applyAlignment="1">
      <alignment horizontal="center" vertical="center"/>
    </xf>
    <xf numFmtId="0" fontId="3" fillId="0" borderId="0" xfId="0" applyFont="1" applyAlignment="1" applyProtection="1">
      <alignment horizontal="left" vertical="center"/>
      <protection locked="0"/>
    </xf>
    <xf numFmtId="0" fontId="3" fillId="0" borderId="4" xfId="0" applyFont="1" applyBorder="1" applyAlignment="1" applyProtection="1">
      <alignment horizontal="left" vertical="center"/>
      <protection locked="0"/>
    </xf>
    <xf numFmtId="14" fontId="3" fillId="3" borderId="45" xfId="0" applyNumberFormat="1" applyFont="1" applyFill="1" applyBorder="1" applyAlignment="1" applyProtection="1">
      <alignment horizontal="center" vertical="center"/>
      <protection locked="0"/>
    </xf>
    <xf numFmtId="14" fontId="3" fillId="3" borderId="46" xfId="0" applyNumberFormat="1" applyFont="1" applyFill="1" applyBorder="1" applyAlignment="1" applyProtection="1">
      <alignment horizontal="center" vertical="center"/>
      <protection locked="0"/>
    </xf>
    <xf numFmtId="14" fontId="3" fillId="3" borderId="47" xfId="0" applyNumberFormat="1" applyFont="1" applyFill="1" applyBorder="1" applyAlignment="1" applyProtection="1">
      <alignment horizontal="center" vertical="center"/>
      <protection locked="0"/>
    </xf>
    <xf numFmtId="14" fontId="3" fillId="3" borderId="59" xfId="0" applyNumberFormat="1" applyFont="1" applyFill="1" applyBorder="1" applyAlignment="1" applyProtection="1">
      <alignment horizontal="center" vertical="center"/>
      <protection locked="0"/>
    </xf>
    <xf numFmtId="14" fontId="3" fillId="3" borderId="2" xfId="0" applyNumberFormat="1" applyFont="1" applyFill="1" applyBorder="1" applyAlignment="1" applyProtection="1">
      <alignment horizontal="center" vertical="center"/>
      <protection locked="0"/>
    </xf>
    <xf numFmtId="14" fontId="3" fillId="3" borderId="60" xfId="0" applyNumberFormat="1" applyFont="1" applyFill="1" applyBorder="1" applyAlignment="1" applyProtection="1">
      <alignment horizontal="center" vertical="center"/>
      <protection locked="0"/>
    </xf>
    <xf numFmtId="0" fontId="3" fillId="4" borderId="45"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9"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60" xfId="0" applyFont="1" applyFill="1" applyBorder="1" applyAlignment="1">
      <alignment horizontal="center" vertical="center"/>
    </xf>
    <xf numFmtId="0" fontId="3" fillId="5" borderId="57" xfId="0" applyFont="1" applyFill="1" applyBorder="1" applyAlignment="1">
      <alignment horizontal="left" vertical="center" wrapText="1"/>
    </xf>
    <xf numFmtId="0" fontId="3" fillId="5" borderId="30" xfId="0" applyFont="1" applyFill="1" applyBorder="1" applyAlignment="1">
      <alignment horizontal="left" vertical="center" wrapText="1"/>
    </xf>
    <xf numFmtId="0" fontId="3" fillId="5" borderId="56"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30" xfId="0" applyFont="1" applyFill="1" applyBorder="1" applyAlignment="1">
      <alignment horizontal="center" vertical="center" wrapText="1"/>
    </xf>
    <xf numFmtId="0" fontId="4" fillId="5" borderId="58" xfId="0" applyFont="1" applyFill="1" applyBorder="1" applyAlignment="1">
      <alignment horizontal="center" vertical="center" wrapText="1"/>
    </xf>
    <xf numFmtId="0" fontId="8" fillId="0" borderId="30" xfId="0" applyFont="1" applyBorder="1" applyAlignment="1">
      <alignment horizontal="center" vertical="center"/>
    </xf>
    <xf numFmtId="0" fontId="4" fillId="5" borderId="37" xfId="0" applyFont="1" applyFill="1" applyBorder="1" applyAlignment="1">
      <alignment horizontal="center" vertical="center" wrapText="1"/>
    </xf>
    <xf numFmtId="0" fontId="7" fillId="0" borderId="12" xfId="0" applyFont="1" applyBorder="1" applyAlignment="1" applyProtection="1">
      <alignment horizontal="center" vertical="center"/>
      <protection locked="0"/>
    </xf>
    <xf numFmtId="38" fontId="7" fillId="0" borderId="12" xfId="1" applyFont="1" applyFill="1" applyBorder="1" applyAlignment="1" applyProtection="1">
      <alignment horizontal="right" vertical="center"/>
      <protection locked="0"/>
    </xf>
    <xf numFmtId="0" fontId="4" fillId="5" borderId="32" xfId="0" applyFont="1" applyFill="1" applyBorder="1" applyAlignment="1">
      <alignment horizontal="center" vertical="center" wrapText="1"/>
    </xf>
    <xf numFmtId="176" fontId="7" fillId="0" borderId="32" xfId="0" applyNumberFormat="1" applyFont="1" applyBorder="1" applyAlignment="1" applyProtection="1">
      <alignment horizontal="right" vertical="center"/>
      <protection locked="0"/>
    </xf>
    <xf numFmtId="176" fontId="7" fillId="0" borderId="12" xfId="0" applyNumberFormat="1" applyFont="1" applyBorder="1" applyAlignment="1" applyProtection="1">
      <alignment horizontal="right" vertical="center"/>
      <protection locked="0"/>
    </xf>
    <xf numFmtId="0" fontId="12" fillId="5" borderId="57"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58" xfId="0" applyFont="1" applyFill="1" applyBorder="1" applyAlignment="1">
      <alignment horizontal="center" vertical="center" wrapText="1"/>
    </xf>
    <xf numFmtId="178" fontId="16" fillId="7" borderId="0" xfId="0" applyNumberFormat="1" applyFont="1" applyFill="1" applyAlignment="1">
      <alignment horizontal="left" vertical="center"/>
    </xf>
    <xf numFmtId="176" fontId="15" fillId="7" borderId="0" xfId="0" applyNumberFormat="1" applyFont="1" applyFill="1" applyAlignment="1">
      <alignment horizontal="left" vertical="center"/>
    </xf>
    <xf numFmtId="0" fontId="3" fillId="0" borderId="0" xfId="0" applyFont="1" applyAlignment="1" applyProtection="1">
      <alignment horizontal="center" vertical="center"/>
      <protection locked="0"/>
    </xf>
    <xf numFmtId="0" fontId="25" fillId="4" borderId="63" xfId="0" applyFont="1" applyFill="1" applyBorder="1" applyAlignment="1">
      <alignment horizontal="left" shrinkToFit="1"/>
    </xf>
    <xf numFmtId="0" fontId="25" fillId="4" borderId="43" xfId="0" applyFont="1" applyFill="1" applyBorder="1" applyAlignment="1">
      <alignment horizontal="left" shrinkToFit="1"/>
    </xf>
    <xf numFmtId="0" fontId="25" fillId="4" borderId="64" xfId="0" applyFont="1" applyFill="1" applyBorder="1" applyAlignment="1">
      <alignment horizontal="left" shrinkToFit="1"/>
    </xf>
    <xf numFmtId="0" fontId="7" fillId="0" borderId="0" xfId="0" applyFont="1" applyAlignment="1" applyProtection="1">
      <alignment horizontal="left" vertical="center" indent="1"/>
      <protection locked="0"/>
    </xf>
    <xf numFmtId="0" fontId="7" fillId="0" borderId="4" xfId="0" applyFont="1" applyBorder="1" applyAlignment="1" applyProtection="1">
      <alignment horizontal="left" vertical="center" indent="1"/>
      <protection locked="0"/>
    </xf>
    <xf numFmtId="0" fontId="7" fillId="0" borderId="0" xfId="0" applyFont="1" applyAlignment="1" applyProtection="1">
      <alignment horizontal="right" vertical="center" indent="1"/>
      <protection locked="0"/>
    </xf>
    <xf numFmtId="176" fontId="6" fillId="0" borderId="0" xfId="0" applyNumberFormat="1" applyFont="1" applyAlignment="1">
      <alignment horizontal="right" vertical="center" shrinkToFit="1"/>
    </xf>
    <xf numFmtId="0" fontId="3" fillId="0" borderId="6" xfId="0" applyFont="1" applyBorder="1" applyAlignment="1">
      <alignment horizontal="center" vertical="center"/>
    </xf>
    <xf numFmtId="0" fontId="3" fillId="5" borderId="57" xfId="0" applyFont="1" applyFill="1" applyBorder="1" applyAlignment="1">
      <alignment horizontal="center" vertical="center" wrapText="1"/>
    </xf>
    <xf numFmtId="0" fontId="3" fillId="5" borderId="30" xfId="0" applyFont="1" applyFill="1" applyBorder="1" applyAlignment="1">
      <alignment horizontal="center" vertical="center" wrapText="1"/>
    </xf>
    <xf numFmtId="0" fontId="3" fillId="5" borderId="58" xfId="0" applyFont="1" applyFill="1" applyBorder="1" applyAlignment="1">
      <alignment horizontal="center" vertical="center" wrapText="1"/>
    </xf>
    <xf numFmtId="0" fontId="7" fillId="0" borderId="55" xfId="0" applyFont="1" applyBorder="1" applyAlignment="1" applyProtection="1">
      <alignment vertical="center" shrinkToFit="1"/>
      <protection locked="0"/>
    </xf>
    <xf numFmtId="0" fontId="7" fillId="0" borderId="30" xfId="0" applyFont="1" applyBorder="1" applyAlignment="1" applyProtection="1">
      <alignment vertical="center" shrinkToFit="1"/>
      <protection locked="0"/>
    </xf>
    <xf numFmtId="0" fontId="7" fillId="0" borderId="56" xfId="0" applyFont="1" applyBorder="1" applyAlignment="1" applyProtection="1">
      <alignment vertical="center" shrinkToFit="1"/>
      <protection locked="0"/>
    </xf>
    <xf numFmtId="0" fontId="3" fillId="5" borderId="38"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39"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8" fillId="0" borderId="32"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4" fillId="4" borderId="0" xfId="0" applyFont="1" applyFill="1" applyAlignment="1">
      <alignment horizontal="left" vertical="center" wrapText="1"/>
    </xf>
    <xf numFmtId="0" fontId="4" fillId="4" borderId="20" xfId="0" applyFont="1" applyFill="1" applyBorder="1" applyAlignment="1">
      <alignment horizontal="left" vertical="center" wrapText="1"/>
    </xf>
    <xf numFmtId="0" fontId="3" fillId="4" borderId="43" xfId="0" applyFont="1" applyFill="1" applyBorder="1" applyAlignment="1">
      <alignment horizontal="left" vertical="center" shrinkToFit="1"/>
    </xf>
    <xf numFmtId="0" fontId="3" fillId="4" borderId="64" xfId="0" applyFont="1" applyFill="1" applyBorder="1" applyAlignment="1">
      <alignment horizontal="left" vertical="center" shrinkToFit="1"/>
    </xf>
    <xf numFmtId="0" fontId="7" fillId="8" borderId="0" xfId="0" applyFont="1" applyFill="1" applyAlignment="1" applyProtection="1">
      <alignment horizontal="left" vertical="center" indent="1"/>
      <protection locked="0"/>
    </xf>
    <xf numFmtId="0" fontId="7" fillId="8" borderId="4" xfId="0" applyFont="1" applyFill="1" applyBorder="1" applyAlignment="1" applyProtection="1">
      <alignment horizontal="left" vertical="center" indent="1"/>
      <protection locked="0"/>
    </xf>
    <xf numFmtId="0" fontId="7" fillId="8" borderId="0" xfId="0" applyFont="1" applyFill="1" applyAlignment="1" applyProtection="1">
      <alignment horizontal="right" vertical="center" indent="1"/>
      <protection locked="0"/>
    </xf>
    <xf numFmtId="0" fontId="3" fillId="8" borderId="0" xfId="0" applyFont="1" applyFill="1" applyAlignment="1" applyProtection="1">
      <alignment horizontal="center" vertical="center"/>
      <protection locked="0"/>
    </xf>
    <xf numFmtId="0" fontId="40" fillId="0" borderId="6" xfId="0" applyFont="1" applyBorder="1" applyAlignment="1">
      <alignment horizontal="center" vertical="center"/>
    </xf>
    <xf numFmtId="0" fontId="3" fillId="8" borderId="0" xfId="0" applyFont="1" applyFill="1" applyAlignment="1" applyProtection="1">
      <alignment horizontal="left" vertical="center"/>
      <protection locked="0"/>
    </xf>
    <xf numFmtId="0" fontId="3" fillId="8" borderId="4" xfId="0" applyFont="1" applyFill="1" applyBorder="1" applyAlignment="1" applyProtection="1">
      <alignment horizontal="left" vertical="center"/>
      <protection locked="0"/>
    </xf>
    <xf numFmtId="14" fontId="3" fillId="8" borderId="45" xfId="0" applyNumberFormat="1" applyFont="1" applyFill="1" applyBorder="1" applyAlignment="1" applyProtection="1">
      <alignment horizontal="center" vertical="center"/>
      <protection locked="0"/>
    </xf>
    <xf numFmtId="14" fontId="3" fillId="8" borderId="46" xfId="0" applyNumberFormat="1" applyFont="1" applyFill="1" applyBorder="1" applyAlignment="1" applyProtection="1">
      <alignment horizontal="center" vertical="center"/>
      <protection locked="0"/>
    </xf>
    <xf numFmtId="14" fontId="3" fillId="8" borderId="47" xfId="0" applyNumberFormat="1" applyFont="1" applyFill="1" applyBorder="1" applyAlignment="1" applyProtection="1">
      <alignment horizontal="center" vertical="center"/>
      <protection locked="0"/>
    </xf>
    <xf numFmtId="14" fontId="3" fillId="8" borderId="59" xfId="0" applyNumberFormat="1" applyFont="1" applyFill="1" applyBorder="1" applyAlignment="1" applyProtection="1">
      <alignment horizontal="center" vertical="center"/>
      <protection locked="0"/>
    </xf>
    <xf numFmtId="14" fontId="3" fillId="8" borderId="2" xfId="0" applyNumberFormat="1" applyFont="1" applyFill="1" applyBorder="1" applyAlignment="1" applyProtection="1">
      <alignment horizontal="center" vertical="center"/>
      <protection locked="0"/>
    </xf>
    <xf numFmtId="14" fontId="3" fillId="8" borderId="60" xfId="0" applyNumberFormat="1" applyFont="1" applyFill="1" applyBorder="1" applyAlignment="1" applyProtection="1">
      <alignment horizontal="center" vertical="center"/>
      <protection locked="0"/>
    </xf>
    <xf numFmtId="0" fontId="7" fillId="8" borderId="12" xfId="0" applyFont="1" applyFill="1" applyBorder="1" applyAlignment="1" applyProtection="1">
      <alignment horizontal="center" vertical="center"/>
      <protection locked="0"/>
    </xf>
    <xf numFmtId="38" fontId="7" fillId="8" borderId="12" xfId="1" applyFont="1" applyFill="1" applyBorder="1" applyAlignment="1" applyProtection="1">
      <alignment horizontal="right" vertical="center"/>
      <protection locked="0"/>
    </xf>
    <xf numFmtId="176" fontId="7" fillId="8" borderId="32" xfId="0" applyNumberFormat="1" applyFont="1" applyFill="1" applyBorder="1" applyAlignment="1" applyProtection="1">
      <alignment horizontal="right" vertical="center"/>
      <protection locked="0"/>
    </xf>
    <xf numFmtId="176" fontId="7" fillId="8" borderId="12" xfId="0" applyNumberFormat="1" applyFont="1" applyFill="1" applyBorder="1" applyAlignment="1" applyProtection="1">
      <alignment horizontal="right" vertical="center"/>
      <protection locked="0"/>
    </xf>
    <xf numFmtId="0" fontId="22" fillId="8" borderId="10" xfId="0" applyFont="1" applyFill="1" applyBorder="1" applyAlignment="1" applyProtection="1">
      <alignment horizontal="center" vertical="center" shrinkToFit="1"/>
      <protection locked="0"/>
    </xf>
    <xf numFmtId="0" fontId="22" fillId="8" borderId="34" xfId="0" applyFont="1" applyFill="1" applyBorder="1" applyAlignment="1" applyProtection="1">
      <alignment horizontal="center" vertical="center" shrinkToFit="1"/>
      <protection locked="0"/>
    </xf>
    <xf numFmtId="179" fontId="4" fillId="8" borderId="9" xfId="0" applyNumberFormat="1" applyFont="1" applyFill="1" applyBorder="1" applyAlignment="1" applyProtection="1">
      <alignment horizontal="center" vertical="center" shrinkToFit="1"/>
      <protection locked="0"/>
    </xf>
    <xf numFmtId="0" fontId="3" fillId="8" borderId="33" xfId="0" applyFont="1" applyFill="1" applyBorder="1" applyAlignment="1" applyProtection="1">
      <alignment horizontal="left" vertical="center" indent="1" shrinkToFit="1"/>
      <protection locked="0"/>
    </xf>
    <xf numFmtId="0" fontId="7" fillId="8" borderId="6" xfId="0" applyFont="1" applyFill="1" applyBorder="1" applyAlignment="1" applyProtection="1">
      <alignment horizontal="center" vertical="center"/>
      <protection locked="0"/>
    </xf>
    <xf numFmtId="0" fontId="7" fillId="8" borderId="61" xfId="0" applyFont="1" applyFill="1" applyBorder="1" applyAlignment="1" applyProtection="1">
      <alignment horizontal="center" vertical="center"/>
      <protection locked="0"/>
    </xf>
    <xf numFmtId="0" fontId="22" fillId="8" borderId="32" xfId="0" applyFont="1" applyFill="1" applyBorder="1" applyAlignment="1" applyProtection="1">
      <alignment horizontal="center" vertical="center" shrinkToFit="1"/>
      <protection locked="0"/>
    </xf>
    <xf numFmtId="0" fontId="22" fillId="8" borderId="12" xfId="0" applyFont="1" applyFill="1" applyBorder="1" applyAlignment="1" applyProtection="1">
      <alignment horizontal="center" vertical="center" shrinkToFit="1"/>
      <protection locked="0"/>
    </xf>
    <xf numFmtId="0" fontId="22" fillId="8" borderId="28" xfId="0" applyFont="1" applyFill="1" applyBorder="1" applyAlignment="1" applyProtection="1">
      <alignment horizontal="center" vertical="center" shrinkToFit="1"/>
      <protection locked="0"/>
    </xf>
    <xf numFmtId="0" fontId="22" fillId="8" borderId="0" xfId="0" applyFont="1" applyFill="1" applyAlignment="1" applyProtection="1">
      <alignment horizontal="center" vertical="center" shrinkToFit="1"/>
      <protection locked="0"/>
    </xf>
    <xf numFmtId="0" fontId="22" fillId="8" borderId="31" xfId="0" applyFont="1" applyFill="1" applyBorder="1" applyAlignment="1" applyProtection="1">
      <alignment horizontal="center" vertical="center" shrinkToFit="1"/>
      <protection locked="0"/>
    </xf>
    <xf numFmtId="0" fontId="22" fillId="8" borderId="2" xfId="0" applyFont="1" applyFill="1" applyBorder="1" applyAlignment="1" applyProtection="1">
      <alignment horizontal="center" vertical="center" shrinkToFit="1"/>
      <protection locked="0"/>
    </xf>
    <xf numFmtId="0" fontId="7" fillId="8" borderId="12" xfId="0" applyFont="1" applyFill="1" applyBorder="1" applyAlignment="1" applyProtection="1">
      <alignment horizontal="center" vertical="center" shrinkToFit="1"/>
      <protection locked="0"/>
    </xf>
    <xf numFmtId="0" fontId="7" fillId="8" borderId="13" xfId="0" applyFont="1" applyFill="1" applyBorder="1" applyAlignment="1" applyProtection="1">
      <alignment horizontal="center" vertical="center" shrinkToFit="1"/>
      <protection locked="0"/>
    </xf>
    <xf numFmtId="0" fontId="7" fillId="8" borderId="0" xfId="0" applyFont="1" applyFill="1" applyAlignment="1" applyProtection="1">
      <alignment horizontal="center" vertical="center" shrinkToFit="1"/>
      <protection locked="0"/>
    </xf>
    <xf numFmtId="0" fontId="7" fillId="8" borderId="4" xfId="0" applyFont="1" applyFill="1" applyBorder="1" applyAlignment="1" applyProtection="1">
      <alignment horizontal="center" vertical="center" shrinkToFit="1"/>
      <protection locked="0"/>
    </xf>
    <xf numFmtId="0" fontId="7" fillId="8" borderId="2" xfId="0" applyFont="1" applyFill="1" applyBorder="1" applyAlignment="1" applyProtection="1">
      <alignment horizontal="center" vertical="center" shrinkToFit="1"/>
      <protection locked="0"/>
    </xf>
    <xf numFmtId="0" fontId="7" fillId="8" borderId="3" xfId="0" applyFont="1" applyFill="1" applyBorder="1" applyAlignment="1" applyProtection="1">
      <alignment horizontal="center" vertical="center" shrinkToFit="1"/>
      <protection locked="0"/>
    </xf>
    <xf numFmtId="0" fontId="3" fillId="8" borderId="12" xfId="0" applyFont="1" applyFill="1" applyBorder="1" applyProtection="1">
      <protection locked="0"/>
    </xf>
    <xf numFmtId="0" fontId="3" fillId="8" borderId="0" xfId="0" applyFont="1" applyFill="1" applyProtection="1">
      <protection locked="0"/>
    </xf>
    <xf numFmtId="0" fontId="3" fillId="8" borderId="12" xfId="0" applyFont="1" applyFill="1" applyBorder="1" applyAlignment="1" applyProtection="1">
      <alignment shrinkToFit="1"/>
      <protection locked="0"/>
    </xf>
    <xf numFmtId="0" fontId="3" fillId="8" borderId="2" xfId="0" applyFont="1" applyFill="1" applyBorder="1" applyAlignment="1" applyProtection="1">
      <alignment shrinkToFit="1"/>
      <protection locked="0"/>
    </xf>
    <xf numFmtId="0" fontId="7" fillId="8" borderId="32" xfId="0" applyFont="1" applyFill="1" applyBorder="1" applyAlignment="1" applyProtection="1">
      <alignment horizontal="center" vertical="center" shrinkToFit="1"/>
      <protection locked="0"/>
    </xf>
    <xf numFmtId="0" fontId="7" fillId="8" borderId="28" xfId="0" applyFont="1" applyFill="1" applyBorder="1" applyAlignment="1" applyProtection="1">
      <alignment horizontal="center" vertical="center" shrinkToFit="1"/>
      <protection locked="0"/>
    </xf>
    <xf numFmtId="0" fontId="5" fillId="8" borderId="0" xfId="0" applyFont="1" applyFill="1" applyAlignment="1" applyProtection="1">
      <alignment horizontal="center" vertical="center"/>
      <protection locked="0"/>
    </xf>
    <xf numFmtId="0" fontId="8" fillId="8" borderId="32" xfId="0" applyFont="1" applyFill="1" applyBorder="1" applyAlignment="1" applyProtection="1">
      <alignment horizontal="center" vertical="center"/>
      <protection locked="0"/>
    </xf>
    <xf numFmtId="0" fontId="8" fillId="8" borderId="12" xfId="0" applyFont="1" applyFill="1" applyBorder="1" applyAlignment="1" applyProtection="1">
      <alignment horizontal="center" vertical="center"/>
      <protection locked="0"/>
    </xf>
  </cellXfs>
  <cellStyles count="2">
    <cellStyle name="桁区切り" xfId="1" builtinId="6"/>
    <cellStyle name="標準" xfId="0" builtinId="0"/>
  </cellStyles>
  <dxfs count="4">
    <dxf>
      <font>
        <color indexed="9"/>
      </font>
      <fill>
        <patternFill>
          <bgColor indexed="9"/>
        </patternFill>
      </fill>
      <border>
        <left/>
        <right/>
        <top/>
        <bottom/>
      </border>
    </dxf>
    <dxf>
      <font>
        <color indexed="9"/>
      </font>
      <fill>
        <patternFill>
          <bgColor indexed="9"/>
        </patternFill>
      </fill>
      <border>
        <left/>
        <right/>
        <top/>
        <bottom/>
      </border>
    </dxf>
    <dxf>
      <font>
        <color indexed="9"/>
      </font>
      <fill>
        <patternFill>
          <bgColor indexed="9"/>
        </patternFill>
      </fill>
      <border>
        <left/>
        <right/>
        <top/>
        <bottom/>
      </border>
    </dxf>
    <dxf>
      <font>
        <color indexed="9"/>
      </font>
      <fill>
        <patternFill>
          <bgColor indexed="9"/>
        </patternFill>
      </fill>
      <border>
        <left/>
        <right/>
        <top/>
        <bottom/>
      </border>
    </dxf>
  </dxfs>
  <tableStyles count="0" defaultTableStyle="TableStyleMedium2" defaultPivotStyle="PivotStyleLight16"/>
  <colors>
    <mruColors>
      <color rgb="FFFFFFFF"/>
      <color rgb="FF8080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33</xdr:col>
      <xdr:colOff>85725</xdr:colOff>
      <xdr:row>11</xdr:row>
      <xdr:rowOff>85725</xdr:rowOff>
    </xdr:from>
    <xdr:to>
      <xdr:col>37</xdr:col>
      <xdr:colOff>104775</xdr:colOff>
      <xdr:row>12</xdr:row>
      <xdr:rowOff>170180</xdr:rowOff>
    </xdr:to>
    <xdr:sp macro="" textlink="">
      <xdr:nvSpPr>
        <xdr:cNvPr id="2" name="テキスト ボックス 9">
          <a:extLst>
            <a:ext uri="{FF2B5EF4-FFF2-40B4-BE49-F238E27FC236}">
              <a16:creationId xmlns:a16="http://schemas.microsoft.com/office/drawing/2014/main" id="{00000000-0008-0000-0000-000002000000}"/>
            </a:ext>
          </a:extLst>
        </xdr:cNvPr>
        <xdr:cNvSpPr txBox="1"/>
      </xdr:nvSpPr>
      <xdr:spPr>
        <a:xfrm>
          <a:off x="7458075" y="2895600"/>
          <a:ext cx="819150" cy="47498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短期</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29</xdr:col>
      <xdr:colOff>66675</xdr:colOff>
      <xdr:row>37</xdr:row>
      <xdr:rowOff>228600</xdr:rowOff>
    </xdr:from>
    <xdr:ext cx="184731" cy="264560"/>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638925" y="10544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85725</xdr:colOff>
      <xdr:row>36</xdr:row>
      <xdr:rowOff>228600</xdr:rowOff>
    </xdr:from>
    <xdr:ext cx="2331407" cy="267381"/>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343400" y="10296525"/>
          <a:ext cx="233140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0">
              <a:latin typeface="ＭＳ Ｐ明朝" panose="02020600040205080304" pitchFamily="18" charset="-128"/>
              <a:ea typeface="ＭＳ Ｐ明朝" panose="02020600040205080304" pitchFamily="18" charset="-128"/>
            </a:rPr>
            <a:t>（</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請求者氏名</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は自ら署名してください）</a:t>
          </a:r>
          <a:endParaRPr kumimoji="1" lang="ja-JP" altLang="en-US" sz="1050" b="0">
            <a:latin typeface="ＭＳ Ｐ明朝" panose="02020600040205080304" pitchFamily="18" charset="-128"/>
            <a:ea typeface="ＭＳ Ｐ明朝" panose="02020600040205080304" pitchFamily="18" charset="-128"/>
          </a:endParaRPr>
        </a:p>
      </xdr:txBody>
    </xdr:sp>
    <xdr:clientData/>
  </xdr:oneCellAnchor>
  <xdr:twoCellAnchor>
    <xdr:from>
      <xdr:col>30</xdr:col>
      <xdr:colOff>171450</xdr:colOff>
      <xdr:row>45</xdr:row>
      <xdr:rowOff>161926</xdr:rowOff>
    </xdr:from>
    <xdr:to>
      <xdr:col>37</xdr:col>
      <xdr:colOff>0</xdr:colOff>
      <xdr:row>52</xdr:row>
      <xdr:rowOff>28576</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6915150" y="12592051"/>
          <a:ext cx="1162050" cy="1066800"/>
          <a:chOff x="3795700" y="3786126"/>
          <a:chExt cx="1178052" cy="1111549"/>
        </a:xfrm>
      </xdr:grpSpPr>
      <xdr:sp macro="" textlink="">
        <xdr:nvSpPr>
          <xdr:cNvPr id="6" name="フリーフォーム: 図形 5">
            <a:extLst>
              <a:ext uri="{FF2B5EF4-FFF2-40B4-BE49-F238E27FC236}">
                <a16:creationId xmlns:a16="http://schemas.microsoft.com/office/drawing/2014/main" id="{00000000-0008-0000-0000-000006000000}"/>
              </a:ext>
            </a:extLst>
          </xdr:cNvPr>
          <xdr:cNvSpPr/>
        </xdr:nvSpPr>
        <xdr:spPr>
          <a:xfrm>
            <a:off x="3795700" y="3786126"/>
            <a:ext cx="1178052" cy="1111549"/>
          </a:xfrm>
          <a:custGeom>
            <a:avLst/>
            <a:gdLst>
              <a:gd name="connsiteX0" fmla="*/ -128 w 1178052"/>
              <a:gd name="connsiteY0" fmla="*/ 554808 h 1111549"/>
              <a:gd name="connsiteX1" fmla="*/ 588898 w 1178052"/>
              <a:gd name="connsiteY1" fmla="*/ -967 h 1111549"/>
              <a:gd name="connsiteX2" fmla="*/ 1177925 w 1178052"/>
              <a:gd name="connsiteY2" fmla="*/ 554808 h 1111549"/>
              <a:gd name="connsiteX3" fmla="*/ 588898 w 1178052"/>
              <a:gd name="connsiteY3" fmla="*/ 1110583 h 1111549"/>
              <a:gd name="connsiteX4" fmla="*/ -128 w 1178052"/>
              <a:gd name="connsiteY4" fmla="*/ 554808 h 11115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78052" h="1111549">
                <a:moveTo>
                  <a:pt x="-128" y="554808"/>
                </a:moveTo>
                <a:cubicBezTo>
                  <a:pt x="-128" y="247858"/>
                  <a:pt x="263585" y="-967"/>
                  <a:pt x="588898" y="-967"/>
                </a:cubicBezTo>
                <a:cubicBezTo>
                  <a:pt x="914212" y="-967"/>
                  <a:pt x="1177925" y="247858"/>
                  <a:pt x="1177925" y="554808"/>
                </a:cubicBezTo>
                <a:cubicBezTo>
                  <a:pt x="1177925" y="861767"/>
                  <a:pt x="914212" y="1110583"/>
                  <a:pt x="588898" y="1110583"/>
                </a:cubicBezTo>
                <a:cubicBezTo>
                  <a:pt x="263585" y="1110583"/>
                  <a:pt x="-128" y="861767"/>
                  <a:pt x="-128" y="554808"/>
                </a:cubicBezTo>
                <a:close/>
              </a:path>
            </a:pathLst>
          </a:custGeom>
          <a:solidFill>
            <a:srgbClr val="FFFFFF"/>
          </a:solidFill>
          <a:ln w="6331" cap="flat">
            <a:solidFill>
              <a:srgbClr val="000000"/>
            </a:solidFill>
            <a:prstDash val="solid"/>
            <a:miter/>
          </a:ln>
        </xdr:spPr>
        <xdr:txBody>
          <a:bodyPr rtlCol="0" anchor="ctr"/>
          <a:lstStyle/>
          <a:p>
            <a:endParaRPr lang="ja-JP" altLang="en-US"/>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17528" y="4115672"/>
            <a:ext cx="524895" cy="243446"/>
          </a:xfrm>
          <a:prstGeom prst="rect">
            <a:avLst/>
          </a:prstGeom>
          <a:noFill/>
        </xdr:spPr>
        <xdr:txBody>
          <a:bodyPr wrap="none" rtlCol="0">
            <a:noAutofit/>
          </a:bodyPr>
          <a:lstStyle/>
          <a:p>
            <a:pPr algn="l"/>
            <a:r>
              <a:rPr lang="ja-JP" altLang="en-US" sz="898" spc="0" baseline="0">
                <a:solidFill>
                  <a:srgbClr val="000000"/>
                </a:solidFill>
                <a:latin typeface="游ゴシック"/>
                <a:ea typeface="游ゴシック"/>
                <a:sym typeface="游ゴシック"/>
                <a:rtl val="0"/>
              </a:rPr>
              <a:t>所属所</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17528" y="4305681"/>
            <a:ext cx="524895" cy="243446"/>
          </a:xfrm>
          <a:prstGeom prst="rect">
            <a:avLst/>
          </a:prstGeom>
          <a:noFill/>
        </xdr:spPr>
        <xdr:txBody>
          <a:bodyPr wrap="none" rtlCol="0">
            <a:noAutofit/>
          </a:bodyPr>
          <a:lstStyle/>
          <a:p>
            <a:pPr algn="l"/>
            <a:r>
              <a:rPr lang="ja-JP" altLang="en-US" sz="898" spc="0" baseline="0">
                <a:solidFill>
                  <a:srgbClr val="000000"/>
                </a:solidFill>
                <a:latin typeface="游ゴシック"/>
                <a:ea typeface="游ゴシック"/>
                <a:sym typeface="游ゴシック"/>
                <a:rtl val="0"/>
              </a:rPr>
              <a:t>受付印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85725</xdr:colOff>
      <xdr:row>11</xdr:row>
      <xdr:rowOff>85725</xdr:rowOff>
    </xdr:from>
    <xdr:to>
      <xdr:col>37</xdr:col>
      <xdr:colOff>104775</xdr:colOff>
      <xdr:row>12</xdr:row>
      <xdr:rowOff>170180</xdr:rowOff>
    </xdr:to>
    <xdr:sp macro="" textlink="">
      <xdr:nvSpPr>
        <xdr:cNvPr id="2" name="テキスト ボックス 9">
          <a:extLst>
            <a:ext uri="{FF2B5EF4-FFF2-40B4-BE49-F238E27FC236}">
              <a16:creationId xmlns:a16="http://schemas.microsoft.com/office/drawing/2014/main" id="{00000000-0008-0000-0100-000002000000}"/>
            </a:ext>
          </a:extLst>
        </xdr:cNvPr>
        <xdr:cNvSpPr txBox="1"/>
      </xdr:nvSpPr>
      <xdr:spPr>
        <a:xfrm>
          <a:off x="7400925" y="2895600"/>
          <a:ext cx="781050" cy="47498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短期</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29</xdr:col>
      <xdr:colOff>66675</xdr:colOff>
      <xdr:row>36</xdr:row>
      <xdr:rowOff>228600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619875"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30</xdr:col>
      <xdr:colOff>114300</xdr:colOff>
      <xdr:row>46</xdr:row>
      <xdr:rowOff>1</xdr:rowOff>
    </xdr:from>
    <xdr:to>
      <xdr:col>36</xdr:col>
      <xdr:colOff>152400</xdr:colOff>
      <xdr:row>52</xdr:row>
      <xdr:rowOff>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58000" y="12268201"/>
          <a:ext cx="1181100" cy="1028699"/>
          <a:chOff x="3795700" y="3786126"/>
          <a:chExt cx="1178052" cy="1111549"/>
        </a:xfrm>
      </xdr:grpSpPr>
      <xdr:sp macro="" textlink="">
        <xdr:nvSpPr>
          <xdr:cNvPr id="5" name="フリーフォーム: 図形 4">
            <a:extLst>
              <a:ext uri="{FF2B5EF4-FFF2-40B4-BE49-F238E27FC236}">
                <a16:creationId xmlns:a16="http://schemas.microsoft.com/office/drawing/2014/main" id="{00000000-0008-0000-0100-000005000000}"/>
              </a:ext>
            </a:extLst>
          </xdr:cNvPr>
          <xdr:cNvSpPr/>
        </xdr:nvSpPr>
        <xdr:spPr>
          <a:xfrm>
            <a:off x="3795700" y="3786126"/>
            <a:ext cx="1178052" cy="1111549"/>
          </a:xfrm>
          <a:custGeom>
            <a:avLst/>
            <a:gdLst>
              <a:gd name="connsiteX0" fmla="*/ -128 w 1178052"/>
              <a:gd name="connsiteY0" fmla="*/ 554808 h 1111549"/>
              <a:gd name="connsiteX1" fmla="*/ 588898 w 1178052"/>
              <a:gd name="connsiteY1" fmla="*/ -967 h 1111549"/>
              <a:gd name="connsiteX2" fmla="*/ 1177925 w 1178052"/>
              <a:gd name="connsiteY2" fmla="*/ 554808 h 1111549"/>
              <a:gd name="connsiteX3" fmla="*/ 588898 w 1178052"/>
              <a:gd name="connsiteY3" fmla="*/ 1110583 h 1111549"/>
              <a:gd name="connsiteX4" fmla="*/ -128 w 1178052"/>
              <a:gd name="connsiteY4" fmla="*/ 554808 h 11115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78052" h="1111549">
                <a:moveTo>
                  <a:pt x="-128" y="554808"/>
                </a:moveTo>
                <a:cubicBezTo>
                  <a:pt x="-128" y="247858"/>
                  <a:pt x="263585" y="-967"/>
                  <a:pt x="588898" y="-967"/>
                </a:cubicBezTo>
                <a:cubicBezTo>
                  <a:pt x="914212" y="-967"/>
                  <a:pt x="1177925" y="247858"/>
                  <a:pt x="1177925" y="554808"/>
                </a:cubicBezTo>
                <a:cubicBezTo>
                  <a:pt x="1177925" y="861767"/>
                  <a:pt x="914212" y="1110583"/>
                  <a:pt x="588898" y="1110583"/>
                </a:cubicBezTo>
                <a:cubicBezTo>
                  <a:pt x="263585" y="1110583"/>
                  <a:pt x="-128" y="861767"/>
                  <a:pt x="-128" y="554808"/>
                </a:cubicBezTo>
                <a:close/>
              </a:path>
            </a:pathLst>
          </a:custGeom>
          <a:solidFill>
            <a:srgbClr val="FFFFFF"/>
          </a:solidFill>
          <a:ln w="6331" cap="flat">
            <a:solidFill>
              <a:srgbClr val="000000"/>
            </a:solidFill>
            <a:prstDash val="solid"/>
            <a:miter/>
          </a:ln>
        </xdr:spPr>
        <xdr:txBody>
          <a:bodyPr rtlCol="0" anchor="ctr"/>
          <a:lstStyle/>
          <a:p>
            <a:endParaRPr lang="ja-JP" altLang="en-US"/>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4117528" y="4115672"/>
            <a:ext cx="524895" cy="243446"/>
          </a:xfrm>
          <a:prstGeom prst="rect">
            <a:avLst/>
          </a:prstGeom>
          <a:noFill/>
        </xdr:spPr>
        <xdr:txBody>
          <a:bodyPr wrap="none" rtlCol="0">
            <a:noAutofit/>
          </a:bodyPr>
          <a:lstStyle/>
          <a:p>
            <a:pPr algn="l"/>
            <a:r>
              <a:rPr lang="ja-JP" altLang="en-US" sz="898" spc="0" baseline="0">
                <a:solidFill>
                  <a:srgbClr val="000000"/>
                </a:solidFill>
                <a:latin typeface="游ゴシック"/>
                <a:ea typeface="游ゴシック"/>
                <a:sym typeface="游ゴシック"/>
                <a:rtl val="0"/>
              </a:rPr>
              <a:t>所属所</a:t>
            </a:r>
          </a:p>
        </xdr:txBody>
      </xdr:sp>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4117528" y="4305681"/>
            <a:ext cx="524895" cy="243446"/>
          </a:xfrm>
          <a:prstGeom prst="rect">
            <a:avLst/>
          </a:prstGeom>
          <a:noFill/>
        </xdr:spPr>
        <xdr:txBody>
          <a:bodyPr wrap="none" rtlCol="0">
            <a:noAutofit/>
          </a:bodyPr>
          <a:lstStyle/>
          <a:p>
            <a:pPr algn="l"/>
            <a:r>
              <a:rPr lang="ja-JP" altLang="en-US" sz="898" spc="0" baseline="0">
                <a:solidFill>
                  <a:srgbClr val="000000"/>
                </a:solidFill>
                <a:latin typeface="游ゴシック"/>
                <a:ea typeface="游ゴシック"/>
                <a:sym typeface="游ゴシック"/>
                <a:rtl val="0"/>
              </a:rPr>
              <a:t>受付印</a:t>
            </a:r>
          </a:p>
        </xdr:txBody>
      </xdr:sp>
    </xdr:grpSp>
    <xdr:clientData/>
  </xdr:twoCellAnchor>
  <xdr:oneCellAnchor>
    <xdr:from>
      <xdr:col>29</xdr:col>
      <xdr:colOff>66675</xdr:colOff>
      <xdr:row>37</xdr:row>
      <xdr:rowOff>228600</xdr:rowOff>
    </xdr:from>
    <xdr:ext cx="184731" cy="264560"/>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619875" y="103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85725</xdr:colOff>
      <xdr:row>36</xdr:row>
      <xdr:rowOff>228600</xdr:rowOff>
    </xdr:from>
    <xdr:ext cx="2331407" cy="267381"/>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4543425" y="10058400"/>
          <a:ext cx="233140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0">
              <a:latin typeface="ＭＳ Ｐ明朝" panose="02020600040205080304" pitchFamily="18" charset="-128"/>
              <a:ea typeface="ＭＳ Ｐ明朝" panose="02020600040205080304" pitchFamily="18" charset="-128"/>
            </a:rPr>
            <a:t>（</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請求者氏名</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は自ら署名してください）</a:t>
          </a:r>
          <a:endParaRPr kumimoji="1" lang="ja-JP" altLang="en-US" sz="1050" b="0">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editAs="oneCell">
        <xdr:from>
          <xdr:col>7</xdr:col>
          <xdr:colOff>57150</xdr:colOff>
          <xdr:row>29</xdr:row>
          <xdr:rowOff>19050</xdr:rowOff>
        </xdr:from>
        <xdr:to>
          <xdr:col>8</xdr:col>
          <xdr:colOff>76200</xdr:colOff>
          <xdr:row>29</xdr:row>
          <xdr:rowOff>228600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1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30</xdr:row>
          <xdr:rowOff>19050</xdr:rowOff>
        </xdr:from>
        <xdr:to>
          <xdr:col>8</xdr:col>
          <xdr:colOff>76200</xdr:colOff>
          <xdr:row>30</xdr:row>
          <xdr:rowOff>228600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1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31</xdr:row>
          <xdr:rowOff>19050</xdr:rowOff>
        </xdr:from>
        <xdr:to>
          <xdr:col>8</xdr:col>
          <xdr:colOff>76200</xdr:colOff>
          <xdr:row>31</xdr:row>
          <xdr:rowOff>228600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1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32</xdr:row>
          <xdr:rowOff>19050</xdr:rowOff>
        </xdr:from>
        <xdr:to>
          <xdr:col>8</xdr:col>
          <xdr:colOff>76200</xdr:colOff>
          <xdr:row>32</xdr:row>
          <xdr:rowOff>228600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1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33</xdr:row>
          <xdr:rowOff>19050</xdr:rowOff>
        </xdr:from>
        <xdr:to>
          <xdr:col>8</xdr:col>
          <xdr:colOff>76200</xdr:colOff>
          <xdr:row>33</xdr:row>
          <xdr:rowOff>228600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1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33</xdr:col>
      <xdr:colOff>85725</xdr:colOff>
      <xdr:row>11</xdr:row>
      <xdr:rowOff>85725</xdr:rowOff>
    </xdr:from>
    <xdr:to>
      <xdr:col>37</xdr:col>
      <xdr:colOff>104775</xdr:colOff>
      <xdr:row>12</xdr:row>
      <xdr:rowOff>170180</xdr:rowOff>
    </xdr:to>
    <xdr:sp macro="" textlink="">
      <xdr:nvSpPr>
        <xdr:cNvPr id="2" name="テキスト ボックス 9">
          <a:extLst>
            <a:ext uri="{FF2B5EF4-FFF2-40B4-BE49-F238E27FC236}">
              <a16:creationId xmlns:a16="http://schemas.microsoft.com/office/drawing/2014/main" id="{00000000-0008-0000-0200-000002000000}"/>
            </a:ext>
          </a:extLst>
        </xdr:cNvPr>
        <xdr:cNvSpPr txBox="1"/>
      </xdr:nvSpPr>
      <xdr:spPr>
        <a:xfrm>
          <a:off x="7400925" y="2895600"/>
          <a:ext cx="781050" cy="47498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短期</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29</xdr:col>
      <xdr:colOff>66675</xdr:colOff>
      <xdr:row>37</xdr:row>
      <xdr:rowOff>228600</xdr:rowOff>
    </xdr:from>
    <xdr:ext cx="184731" cy="264560"/>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619875" y="1063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85725</xdr:colOff>
      <xdr:row>36</xdr:row>
      <xdr:rowOff>228600</xdr:rowOff>
    </xdr:from>
    <xdr:ext cx="2331407" cy="267381"/>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4543425" y="10391775"/>
          <a:ext cx="233140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0">
              <a:latin typeface="ＭＳ Ｐ明朝" panose="02020600040205080304" pitchFamily="18" charset="-128"/>
              <a:ea typeface="ＭＳ Ｐ明朝" panose="02020600040205080304" pitchFamily="18" charset="-128"/>
            </a:rPr>
            <a:t>（</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請求者氏名</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は自ら署名してください）</a:t>
          </a:r>
          <a:endParaRPr kumimoji="1" lang="ja-JP" altLang="en-US" sz="1050" b="0">
            <a:latin typeface="ＭＳ Ｐ明朝" panose="02020600040205080304" pitchFamily="18" charset="-128"/>
            <a:ea typeface="ＭＳ Ｐ明朝" panose="02020600040205080304" pitchFamily="18" charset="-128"/>
          </a:endParaRPr>
        </a:p>
      </xdr:txBody>
    </xdr:sp>
    <xdr:clientData/>
  </xdr:oneCellAnchor>
  <xdr:twoCellAnchor>
    <xdr:from>
      <xdr:col>30</xdr:col>
      <xdr:colOff>171450</xdr:colOff>
      <xdr:row>45</xdr:row>
      <xdr:rowOff>161926</xdr:rowOff>
    </xdr:from>
    <xdr:to>
      <xdr:col>37</xdr:col>
      <xdr:colOff>0</xdr:colOff>
      <xdr:row>52</xdr:row>
      <xdr:rowOff>28576</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6915150" y="12592051"/>
          <a:ext cx="1162050" cy="1066800"/>
          <a:chOff x="3795700" y="3786126"/>
          <a:chExt cx="1178052" cy="1111549"/>
        </a:xfrm>
      </xdr:grpSpPr>
      <xdr:sp macro="" textlink="">
        <xdr:nvSpPr>
          <xdr:cNvPr id="6" name="フリーフォーム: 図形 5">
            <a:extLst>
              <a:ext uri="{FF2B5EF4-FFF2-40B4-BE49-F238E27FC236}">
                <a16:creationId xmlns:a16="http://schemas.microsoft.com/office/drawing/2014/main" id="{00000000-0008-0000-0200-000006000000}"/>
              </a:ext>
            </a:extLst>
          </xdr:cNvPr>
          <xdr:cNvSpPr/>
        </xdr:nvSpPr>
        <xdr:spPr>
          <a:xfrm>
            <a:off x="3795700" y="3786126"/>
            <a:ext cx="1178052" cy="1111549"/>
          </a:xfrm>
          <a:custGeom>
            <a:avLst/>
            <a:gdLst>
              <a:gd name="connsiteX0" fmla="*/ -128 w 1178052"/>
              <a:gd name="connsiteY0" fmla="*/ 554808 h 1111549"/>
              <a:gd name="connsiteX1" fmla="*/ 588898 w 1178052"/>
              <a:gd name="connsiteY1" fmla="*/ -967 h 1111549"/>
              <a:gd name="connsiteX2" fmla="*/ 1177925 w 1178052"/>
              <a:gd name="connsiteY2" fmla="*/ 554808 h 1111549"/>
              <a:gd name="connsiteX3" fmla="*/ 588898 w 1178052"/>
              <a:gd name="connsiteY3" fmla="*/ 1110583 h 1111549"/>
              <a:gd name="connsiteX4" fmla="*/ -128 w 1178052"/>
              <a:gd name="connsiteY4" fmla="*/ 554808 h 11115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78052" h="1111549">
                <a:moveTo>
                  <a:pt x="-128" y="554808"/>
                </a:moveTo>
                <a:cubicBezTo>
                  <a:pt x="-128" y="247858"/>
                  <a:pt x="263585" y="-967"/>
                  <a:pt x="588898" y="-967"/>
                </a:cubicBezTo>
                <a:cubicBezTo>
                  <a:pt x="914212" y="-967"/>
                  <a:pt x="1177925" y="247858"/>
                  <a:pt x="1177925" y="554808"/>
                </a:cubicBezTo>
                <a:cubicBezTo>
                  <a:pt x="1177925" y="861767"/>
                  <a:pt x="914212" y="1110583"/>
                  <a:pt x="588898" y="1110583"/>
                </a:cubicBezTo>
                <a:cubicBezTo>
                  <a:pt x="263585" y="1110583"/>
                  <a:pt x="-128" y="861767"/>
                  <a:pt x="-128" y="554808"/>
                </a:cubicBezTo>
                <a:close/>
              </a:path>
            </a:pathLst>
          </a:custGeom>
          <a:solidFill>
            <a:srgbClr val="FFFFFF"/>
          </a:solidFill>
          <a:ln w="6331" cap="flat">
            <a:solidFill>
              <a:srgbClr val="000000"/>
            </a:solidFill>
            <a:prstDash val="solid"/>
            <a:miter/>
          </a:ln>
        </xdr:spPr>
        <xdr:txBody>
          <a:bodyPr rtlCol="0" anchor="ctr"/>
          <a:lstStyle/>
          <a:p>
            <a:endParaRPr lang="ja-JP" altLang="en-US"/>
          </a:p>
        </xdr:txBody>
      </xdr: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117528" y="4115672"/>
            <a:ext cx="524895" cy="243446"/>
          </a:xfrm>
          <a:prstGeom prst="rect">
            <a:avLst/>
          </a:prstGeom>
          <a:noFill/>
        </xdr:spPr>
        <xdr:txBody>
          <a:bodyPr wrap="none" rtlCol="0">
            <a:noAutofit/>
          </a:bodyPr>
          <a:lstStyle/>
          <a:p>
            <a:pPr algn="l"/>
            <a:r>
              <a:rPr lang="ja-JP" altLang="en-US" sz="898" spc="0" baseline="0">
                <a:solidFill>
                  <a:srgbClr val="000000"/>
                </a:solidFill>
                <a:latin typeface="游ゴシック"/>
                <a:ea typeface="游ゴシック"/>
                <a:sym typeface="游ゴシック"/>
                <a:rtl val="0"/>
              </a:rPr>
              <a:t>所属所</a:t>
            </a:r>
          </a:p>
        </xdr:txBody>
      </xdr:sp>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4117528" y="4305681"/>
            <a:ext cx="524895" cy="243446"/>
          </a:xfrm>
          <a:prstGeom prst="rect">
            <a:avLst/>
          </a:prstGeom>
          <a:noFill/>
        </xdr:spPr>
        <xdr:txBody>
          <a:bodyPr wrap="none" rtlCol="0">
            <a:noAutofit/>
          </a:bodyPr>
          <a:lstStyle/>
          <a:p>
            <a:pPr algn="l"/>
            <a:r>
              <a:rPr lang="ja-JP" altLang="en-US" sz="898" spc="0" baseline="0">
                <a:solidFill>
                  <a:srgbClr val="000000"/>
                </a:solidFill>
                <a:latin typeface="游ゴシック"/>
                <a:ea typeface="游ゴシック"/>
                <a:sym typeface="游ゴシック"/>
                <a:rtl val="0"/>
              </a:rPr>
              <a:t>受付印</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85725</xdr:colOff>
      <xdr:row>11</xdr:row>
      <xdr:rowOff>85725</xdr:rowOff>
    </xdr:from>
    <xdr:to>
      <xdr:col>37</xdr:col>
      <xdr:colOff>104775</xdr:colOff>
      <xdr:row>12</xdr:row>
      <xdr:rowOff>170180</xdr:rowOff>
    </xdr:to>
    <xdr:sp macro="" textlink="">
      <xdr:nvSpPr>
        <xdr:cNvPr id="2" name="テキスト ボックス 9">
          <a:extLst>
            <a:ext uri="{FF2B5EF4-FFF2-40B4-BE49-F238E27FC236}">
              <a16:creationId xmlns:a16="http://schemas.microsoft.com/office/drawing/2014/main" id="{00000000-0008-0000-0300-000002000000}"/>
            </a:ext>
          </a:extLst>
        </xdr:cNvPr>
        <xdr:cNvSpPr txBox="1"/>
      </xdr:nvSpPr>
      <xdr:spPr>
        <a:xfrm>
          <a:off x="7400925" y="2895600"/>
          <a:ext cx="781050" cy="474980"/>
        </a:xfrm>
        <a:prstGeom prst="rect">
          <a:avLst/>
        </a:prstGeom>
        <a:noFill/>
        <a:ln>
          <a:noFill/>
        </a:ln>
      </xdr:spPr>
      <xdr:txBody>
        <a:bodyPr rot="0" spcFirstLastPara="0" vert="horz" wrap="square" lIns="74295" tIns="8890" rIns="74295" bIns="8890" numCol="1" spcCol="0" rtlCol="0" fromWordArt="0" anchor="t" anchorCtr="0" forceAA="0" compatLnSpc="1">
          <a:prstTxWarp prst="textNoShape">
            <a:avLst/>
          </a:prstTxWarp>
          <a:spAutoFit/>
        </a:bodyPr>
        <a:lstStyle/>
        <a:p>
          <a:pPr algn="ctr">
            <a:spcAft>
              <a:spcPts val="0"/>
            </a:spcAft>
          </a:pPr>
          <a:r>
            <a:rPr lang="ja-JP" sz="1600" kern="100">
              <a:ln>
                <a:noFill/>
              </a:ln>
              <a:solidFill>
                <a:srgbClr val="000000"/>
              </a:solidFill>
              <a:effectLst>
                <a:outerShdw blurRad="38100" dist="19050" dir="2700000" algn="tl">
                  <a:schemeClr val="dk1">
                    <a:alpha val="40000"/>
                  </a:schemeClr>
                </a:outerShdw>
              </a:effectLst>
              <a:latin typeface="游明朝" panose="02020400000000000000" pitchFamily="18" charset="-128"/>
              <a:ea typeface="游明朝" panose="02020400000000000000" pitchFamily="18" charset="-128"/>
              <a:cs typeface="Times New Roman" panose="02020603050405020304" pitchFamily="18" charset="0"/>
            </a:rPr>
            <a:t>短期</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oneCellAnchor>
    <xdr:from>
      <xdr:col>29</xdr:col>
      <xdr:colOff>66675</xdr:colOff>
      <xdr:row>36</xdr:row>
      <xdr:rowOff>228600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6619875" y="1005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30</xdr:col>
      <xdr:colOff>114300</xdr:colOff>
      <xdr:row>46</xdr:row>
      <xdr:rowOff>1</xdr:rowOff>
    </xdr:from>
    <xdr:to>
      <xdr:col>36</xdr:col>
      <xdr:colOff>152400</xdr:colOff>
      <xdr:row>52</xdr:row>
      <xdr:rowOff>0</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6858000" y="12268201"/>
          <a:ext cx="1181100" cy="1028699"/>
          <a:chOff x="3795700" y="3786126"/>
          <a:chExt cx="1178052" cy="1111549"/>
        </a:xfrm>
      </xdr:grpSpPr>
      <xdr:sp macro="" textlink="">
        <xdr:nvSpPr>
          <xdr:cNvPr id="5" name="フリーフォーム: 図形 4">
            <a:extLst>
              <a:ext uri="{FF2B5EF4-FFF2-40B4-BE49-F238E27FC236}">
                <a16:creationId xmlns:a16="http://schemas.microsoft.com/office/drawing/2014/main" id="{00000000-0008-0000-0300-000005000000}"/>
              </a:ext>
            </a:extLst>
          </xdr:cNvPr>
          <xdr:cNvSpPr/>
        </xdr:nvSpPr>
        <xdr:spPr>
          <a:xfrm>
            <a:off x="3795700" y="3786126"/>
            <a:ext cx="1178052" cy="1111549"/>
          </a:xfrm>
          <a:custGeom>
            <a:avLst/>
            <a:gdLst>
              <a:gd name="connsiteX0" fmla="*/ -128 w 1178052"/>
              <a:gd name="connsiteY0" fmla="*/ 554808 h 1111549"/>
              <a:gd name="connsiteX1" fmla="*/ 588898 w 1178052"/>
              <a:gd name="connsiteY1" fmla="*/ -967 h 1111549"/>
              <a:gd name="connsiteX2" fmla="*/ 1177925 w 1178052"/>
              <a:gd name="connsiteY2" fmla="*/ 554808 h 1111549"/>
              <a:gd name="connsiteX3" fmla="*/ 588898 w 1178052"/>
              <a:gd name="connsiteY3" fmla="*/ 1110583 h 1111549"/>
              <a:gd name="connsiteX4" fmla="*/ -128 w 1178052"/>
              <a:gd name="connsiteY4" fmla="*/ 554808 h 111154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78052" h="1111549">
                <a:moveTo>
                  <a:pt x="-128" y="554808"/>
                </a:moveTo>
                <a:cubicBezTo>
                  <a:pt x="-128" y="247858"/>
                  <a:pt x="263585" y="-967"/>
                  <a:pt x="588898" y="-967"/>
                </a:cubicBezTo>
                <a:cubicBezTo>
                  <a:pt x="914212" y="-967"/>
                  <a:pt x="1177925" y="247858"/>
                  <a:pt x="1177925" y="554808"/>
                </a:cubicBezTo>
                <a:cubicBezTo>
                  <a:pt x="1177925" y="861767"/>
                  <a:pt x="914212" y="1110583"/>
                  <a:pt x="588898" y="1110583"/>
                </a:cubicBezTo>
                <a:cubicBezTo>
                  <a:pt x="263585" y="1110583"/>
                  <a:pt x="-128" y="861767"/>
                  <a:pt x="-128" y="554808"/>
                </a:cubicBezTo>
                <a:close/>
              </a:path>
            </a:pathLst>
          </a:custGeom>
          <a:solidFill>
            <a:srgbClr val="FFFFFF"/>
          </a:solidFill>
          <a:ln w="6331" cap="flat">
            <a:solidFill>
              <a:srgbClr val="000000"/>
            </a:solidFill>
            <a:prstDash val="solid"/>
            <a:miter/>
          </a:ln>
        </xdr:spPr>
        <xdr:txBody>
          <a:bodyPr rtlCol="0" anchor="ctr"/>
          <a:lstStyle/>
          <a:p>
            <a:endParaRPr lang="ja-JP" altLang="en-US"/>
          </a:p>
        </xdr:txBody>
      </xdr:sp>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4117528" y="4115672"/>
            <a:ext cx="524895" cy="243446"/>
          </a:xfrm>
          <a:prstGeom prst="rect">
            <a:avLst/>
          </a:prstGeom>
          <a:noFill/>
        </xdr:spPr>
        <xdr:txBody>
          <a:bodyPr wrap="none" rtlCol="0">
            <a:noAutofit/>
          </a:bodyPr>
          <a:lstStyle/>
          <a:p>
            <a:pPr algn="l"/>
            <a:r>
              <a:rPr lang="ja-JP" altLang="en-US" sz="898" spc="0" baseline="0">
                <a:solidFill>
                  <a:srgbClr val="000000"/>
                </a:solidFill>
                <a:latin typeface="游ゴシック"/>
                <a:ea typeface="游ゴシック"/>
                <a:sym typeface="游ゴシック"/>
                <a:rtl val="0"/>
              </a:rPr>
              <a:t>所属所</a:t>
            </a:r>
          </a:p>
        </xdr:txBody>
      </xdr:sp>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4117528" y="4305681"/>
            <a:ext cx="524895" cy="243446"/>
          </a:xfrm>
          <a:prstGeom prst="rect">
            <a:avLst/>
          </a:prstGeom>
          <a:noFill/>
        </xdr:spPr>
        <xdr:txBody>
          <a:bodyPr wrap="none" rtlCol="0">
            <a:noAutofit/>
          </a:bodyPr>
          <a:lstStyle/>
          <a:p>
            <a:pPr algn="l"/>
            <a:r>
              <a:rPr lang="ja-JP" altLang="en-US" sz="898" spc="0" baseline="0">
                <a:solidFill>
                  <a:srgbClr val="000000"/>
                </a:solidFill>
                <a:latin typeface="游ゴシック"/>
                <a:ea typeface="游ゴシック"/>
                <a:sym typeface="游ゴシック"/>
                <a:rtl val="0"/>
              </a:rPr>
              <a:t>受付印</a:t>
            </a:r>
          </a:p>
        </xdr:txBody>
      </xdr:sp>
    </xdr:grpSp>
    <xdr:clientData/>
  </xdr:twoCellAnchor>
  <xdr:oneCellAnchor>
    <xdr:from>
      <xdr:col>29</xdr:col>
      <xdr:colOff>66675</xdr:colOff>
      <xdr:row>37</xdr:row>
      <xdr:rowOff>228600</xdr:rowOff>
    </xdr:from>
    <xdr:ext cx="184731" cy="264560"/>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6619875" y="10306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85725</xdr:colOff>
      <xdr:row>36</xdr:row>
      <xdr:rowOff>228600</xdr:rowOff>
    </xdr:from>
    <xdr:ext cx="2331407" cy="267381"/>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4543425" y="10058400"/>
          <a:ext cx="233140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b="0">
              <a:latin typeface="ＭＳ Ｐ明朝" panose="02020600040205080304" pitchFamily="18" charset="-128"/>
              <a:ea typeface="ＭＳ Ｐ明朝" panose="02020600040205080304" pitchFamily="18" charset="-128"/>
            </a:rPr>
            <a:t>（</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請求者氏名</a:t>
          </a:r>
          <a:r>
            <a:rPr kumimoji="1" lang="en-US" altLang="ja-JP" sz="1000" b="0">
              <a:latin typeface="ＭＳ Ｐ明朝" panose="02020600040205080304" pitchFamily="18" charset="-128"/>
              <a:ea typeface="ＭＳ Ｐ明朝" panose="02020600040205080304" pitchFamily="18" charset="-128"/>
            </a:rPr>
            <a:t>】</a:t>
          </a:r>
          <a:r>
            <a:rPr kumimoji="1" lang="ja-JP" altLang="en-US" sz="1000" b="0">
              <a:latin typeface="ＭＳ Ｐ明朝" panose="02020600040205080304" pitchFamily="18" charset="-128"/>
              <a:ea typeface="ＭＳ Ｐ明朝" panose="02020600040205080304" pitchFamily="18" charset="-128"/>
            </a:rPr>
            <a:t>は自ら署名してください）</a:t>
          </a:r>
          <a:endParaRPr kumimoji="1" lang="ja-JP" altLang="en-US" sz="1050" b="0">
            <a:latin typeface="ＭＳ Ｐ明朝" panose="02020600040205080304" pitchFamily="18" charset="-128"/>
            <a:ea typeface="ＭＳ Ｐ明朝" panose="02020600040205080304" pitchFamily="18" charset="-128"/>
          </a:endParaRPr>
        </a:p>
      </xdr:txBody>
    </xdr:sp>
    <xdr:clientData/>
  </xdr:oneCellAnchor>
  <mc:AlternateContent xmlns:mc="http://schemas.openxmlformats.org/markup-compatibility/2006">
    <mc:Choice xmlns:a14="http://schemas.microsoft.com/office/drawing/2010/main" Requires="a14">
      <xdr:twoCellAnchor editAs="oneCell">
        <xdr:from>
          <xdr:col>7</xdr:col>
          <xdr:colOff>57150</xdr:colOff>
          <xdr:row>29</xdr:row>
          <xdr:rowOff>19050</xdr:rowOff>
        </xdr:from>
        <xdr:to>
          <xdr:col>8</xdr:col>
          <xdr:colOff>76200</xdr:colOff>
          <xdr:row>29</xdr:row>
          <xdr:rowOff>228600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3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30</xdr:row>
          <xdr:rowOff>19050</xdr:rowOff>
        </xdr:from>
        <xdr:to>
          <xdr:col>8</xdr:col>
          <xdr:colOff>76200</xdr:colOff>
          <xdr:row>30</xdr:row>
          <xdr:rowOff>228600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3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31</xdr:row>
          <xdr:rowOff>19050</xdr:rowOff>
        </xdr:from>
        <xdr:to>
          <xdr:col>8</xdr:col>
          <xdr:colOff>76200</xdr:colOff>
          <xdr:row>31</xdr:row>
          <xdr:rowOff>228600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3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32</xdr:row>
          <xdr:rowOff>19050</xdr:rowOff>
        </xdr:from>
        <xdr:to>
          <xdr:col>8</xdr:col>
          <xdr:colOff>76200</xdr:colOff>
          <xdr:row>32</xdr:row>
          <xdr:rowOff>228600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3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33</xdr:row>
          <xdr:rowOff>19050</xdr:rowOff>
        </xdr:from>
        <xdr:to>
          <xdr:col>8</xdr:col>
          <xdr:colOff>76200</xdr:colOff>
          <xdr:row>33</xdr:row>
          <xdr:rowOff>228600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3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29</xdr:col>
      <xdr:colOff>66675</xdr:colOff>
      <xdr:row>37</xdr:row>
      <xdr:rowOff>228600</xdr:rowOff>
    </xdr:from>
    <xdr:ext cx="184731" cy="264560"/>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6619875" y="106394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 Id="rId9"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57927-9131-4B93-8624-A96BF24EAEF5}">
  <dimension ref="A1:BX237"/>
  <sheetViews>
    <sheetView showGridLines="0" showRowColHeaders="0" showZeros="0" tabSelected="1" zoomScaleNormal="90" zoomScaleSheetLayoutView="100" workbookViewId="0">
      <selection activeCell="H13" sqref="H13:X13"/>
    </sheetView>
  </sheetViews>
  <sheetFormatPr defaultColWidth="2.625" defaultRowHeight="19.5" customHeight="1"/>
  <cols>
    <col min="1" max="1" width="15.625" style="11" customWidth="1"/>
    <col min="2" max="2" width="2.875" style="11" customWidth="1"/>
    <col min="3" max="38" width="2.5" style="11" customWidth="1"/>
    <col min="39" max="39" width="2.875" style="11" customWidth="1"/>
    <col min="40" max="42" width="2.625" style="11" customWidth="1"/>
    <col min="43" max="48" width="2.625" style="1" customWidth="1"/>
    <col min="49" max="49" width="2.625" style="2" customWidth="1"/>
    <col min="50" max="51" width="3.625" style="2" customWidth="1"/>
    <col min="52" max="52" width="2.625" style="2" customWidth="1"/>
    <col min="53" max="61" width="2.625" style="1" customWidth="1"/>
    <col min="62" max="63" width="2.625" style="2" customWidth="1"/>
    <col min="64" max="72" width="2.625" style="1" customWidth="1"/>
    <col min="73" max="73" width="1.625" style="1" customWidth="1"/>
    <col min="74" max="76" width="2.625" style="1" customWidth="1"/>
    <col min="77" max="16384" width="2.625" style="11"/>
  </cols>
  <sheetData>
    <row r="1" spans="2:76" ht="20.100000000000001" customHeight="1">
      <c r="AN1" s="215" t="s">
        <v>83</v>
      </c>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row>
    <row r="2" spans="2:76" ht="20.100000000000001" customHeight="1" thickBot="1">
      <c r="AN2" s="217"/>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c r="BT2" s="218"/>
      <c r="BU2" s="218"/>
      <c r="BV2" s="218"/>
    </row>
    <row r="3" spans="2:76" ht="20.100000000000001" customHeight="1">
      <c r="AN3" s="41"/>
      <c r="AO3" s="73"/>
      <c r="AP3" s="73"/>
      <c r="AQ3" s="73"/>
      <c r="AR3" s="219" t="s">
        <v>48</v>
      </c>
      <c r="AS3" s="220"/>
      <c r="AT3" s="220"/>
      <c r="AU3" s="220"/>
      <c r="AV3" s="220"/>
      <c r="AW3" s="220"/>
      <c r="AX3" s="220"/>
      <c r="AY3" s="220"/>
      <c r="AZ3" s="221"/>
      <c r="BA3" s="225" t="s">
        <v>31</v>
      </c>
      <c r="BB3" s="225"/>
      <c r="BC3" s="227" t="s">
        <v>68</v>
      </c>
      <c r="BD3" s="228"/>
      <c r="BE3" s="228"/>
      <c r="BF3" s="228"/>
      <c r="BG3" s="228"/>
      <c r="BH3" s="228"/>
      <c r="BI3" s="228"/>
      <c r="BJ3" s="229"/>
      <c r="BK3" s="233" t="s">
        <v>32</v>
      </c>
      <c r="BL3" s="233"/>
      <c r="BM3" s="235" t="s">
        <v>46</v>
      </c>
      <c r="BN3" s="236"/>
      <c r="BO3" s="236"/>
      <c r="BP3" s="236"/>
      <c r="BQ3" s="236"/>
      <c r="BR3" s="236"/>
      <c r="BS3" s="236"/>
      <c r="BT3" s="237"/>
      <c r="BU3" s="73"/>
      <c r="BV3" s="73"/>
    </row>
    <row r="4" spans="2:76" ht="20.100000000000001" customHeight="1" thickBot="1">
      <c r="B4" s="202"/>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N4" s="41"/>
      <c r="AO4" s="73"/>
      <c r="AP4" s="73"/>
      <c r="AQ4" s="73"/>
      <c r="AR4" s="222"/>
      <c r="AS4" s="223"/>
      <c r="AT4" s="223"/>
      <c r="AU4" s="223"/>
      <c r="AV4" s="223"/>
      <c r="AW4" s="223"/>
      <c r="AX4" s="223"/>
      <c r="AY4" s="223"/>
      <c r="AZ4" s="224"/>
      <c r="BA4" s="225"/>
      <c r="BB4" s="225"/>
      <c r="BC4" s="230"/>
      <c r="BD4" s="231"/>
      <c r="BE4" s="231"/>
      <c r="BF4" s="231"/>
      <c r="BG4" s="231"/>
      <c r="BH4" s="231"/>
      <c r="BI4" s="231"/>
      <c r="BJ4" s="232"/>
      <c r="BK4" s="233"/>
      <c r="BL4" s="233"/>
      <c r="BM4" s="238"/>
      <c r="BN4" s="239"/>
      <c r="BO4" s="239"/>
      <c r="BP4" s="239"/>
      <c r="BQ4" s="239"/>
      <c r="BR4" s="239"/>
      <c r="BS4" s="239"/>
      <c r="BT4" s="240"/>
      <c r="BU4" s="73"/>
      <c r="BV4" s="73"/>
      <c r="BW4" s="11"/>
      <c r="BX4" s="11"/>
    </row>
    <row r="5" spans="2:76" ht="27.95" customHeight="1">
      <c r="G5" s="204"/>
      <c r="H5" s="204"/>
      <c r="I5" s="204"/>
      <c r="J5" s="204"/>
      <c r="K5" s="204"/>
      <c r="L5" s="204"/>
      <c r="M5" s="204"/>
      <c r="N5" s="205"/>
      <c r="O5" s="205"/>
      <c r="P5" s="206"/>
      <c r="Q5" s="206"/>
      <c r="S5" s="206"/>
      <c r="T5" s="206"/>
      <c r="U5" s="206"/>
      <c r="V5" s="206"/>
      <c r="W5" s="207"/>
      <c r="X5" s="208"/>
      <c r="Y5" s="208"/>
      <c r="Z5" s="208"/>
      <c r="AN5" s="54"/>
      <c r="AO5" s="100"/>
      <c r="AP5" s="100"/>
      <c r="AQ5" s="100"/>
      <c r="AR5" s="209">
        <f>AT21</f>
        <v>0</v>
      </c>
      <c r="AS5" s="210"/>
      <c r="AT5" s="210"/>
      <c r="AU5" s="210"/>
      <c r="AV5" s="210"/>
      <c r="AW5" s="210"/>
      <c r="AX5" s="210"/>
      <c r="AY5" s="210"/>
      <c r="AZ5" s="211"/>
      <c r="BA5" s="226"/>
      <c r="BB5" s="226"/>
      <c r="BC5" s="212">
        <f>BE21</f>
        <v>179</v>
      </c>
      <c r="BD5" s="213"/>
      <c r="BE5" s="213"/>
      <c r="BF5" s="213"/>
      <c r="BG5" s="213"/>
      <c r="BH5" s="213"/>
      <c r="BI5" s="213"/>
      <c r="BJ5" s="214"/>
      <c r="BK5" s="234"/>
      <c r="BL5" s="234"/>
      <c r="BM5" s="241">
        <f>NETWORKDAYS(AR5,BC5)</f>
        <v>128</v>
      </c>
      <c r="BN5" s="242"/>
      <c r="BO5" s="242"/>
      <c r="BP5" s="242"/>
      <c r="BQ5" s="242"/>
      <c r="BR5" s="242"/>
      <c r="BS5" s="242"/>
      <c r="BT5" s="55" t="s">
        <v>4</v>
      </c>
      <c r="BU5" s="100"/>
      <c r="BV5" s="100"/>
      <c r="BW5" s="11"/>
      <c r="BX5" s="11"/>
    </row>
    <row r="6" spans="2:76" ht="20.100000000000001" customHeight="1">
      <c r="B6" s="246"/>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N6" s="215" t="s">
        <v>84</v>
      </c>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c r="BQ6" s="216"/>
      <c r="BR6" s="216"/>
      <c r="BS6" s="216"/>
      <c r="BT6" s="216"/>
      <c r="BU6" s="216"/>
      <c r="BV6" s="216"/>
      <c r="BW6" s="11"/>
      <c r="BX6" s="11"/>
    </row>
    <row r="7" spans="2:76" ht="20.100000000000001" customHeight="1" thickBot="1">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N7" s="217"/>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11"/>
      <c r="BX7" s="11"/>
    </row>
    <row r="8" spans="2:76" ht="20.100000000000001" customHeight="1">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N8" s="41"/>
      <c r="AO8" s="73"/>
      <c r="AP8" s="73"/>
      <c r="AQ8" s="73"/>
      <c r="AR8" s="235" t="s">
        <v>54</v>
      </c>
      <c r="AS8" s="236"/>
      <c r="AT8" s="236"/>
      <c r="AU8" s="236"/>
      <c r="AV8" s="236"/>
      <c r="AW8" s="236"/>
      <c r="AX8" s="236"/>
      <c r="AY8" s="236"/>
      <c r="AZ8" s="237"/>
      <c r="BA8" s="225" t="s">
        <v>31</v>
      </c>
      <c r="BB8" s="225"/>
      <c r="BC8" s="235" t="s">
        <v>40</v>
      </c>
      <c r="BD8" s="236"/>
      <c r="BE8" s="236"/>
      <c r="BF8" s="236"/>
      <c r="BG8" s="236"/>
      <c r="BH8" s="236"/>
      <c r="BI8" s="236"/>
      <c r="BJ8" s="237"/>
      <c r="BK8" s="233" t="s">
        <v>32</v>
      </c>
      <c r="BL8" s="233"/>
      <c r="BM8" s="235" t="s">
        <v>14</v>
      </c>
      <c r="BN8" s="236"/>
      <c r="BO8" s="236"/>
      <c r="BP8" s="236"/>
      <c r="BQ8" s="236"/>
      <c r="BR8" s="236"/>
      <c r="BS8" s="236"/>
      <c r="BT8" s="237"/>
      <c r="BU8" s="73"/>
      <c r="BV8" s="73"/>
      <c r="BW8" s="11"/>
      <c r="BX8" s="11"/>
    </row>
    <row r="9" spans="2:76" ht="20.100000000000001" customHeight="1" thickBot="1">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N9" s="41"/>
      <c r="AO9" s="73"/>
      <c r="AP9" s="73"/>
      <c r="AQ9" s="73"/>
      <c r="AR9" s="238"/>
      <c r="AS9" s="239"/>
      <c r="AT9" s="239"/>
      <c r="AU9" s="239"/>
      <c r="AV9" s="239"/>
      <c r="AW9" s="239"/>
      <c r="AX9" s="239"/>
      <c r="AY9" s="239"/>
      <c r="AZ9" s="240"/>
      <c r="BA9" s="225"/>
      <c r="BB9" s="225"/>
      <c r="BC9" s="238"/>
      <c r="BD9" s="239"/>
      <c r="BE9" s="239"/>
      <c r="BF9" s="239"/>
      <c r="BG9" s="239"/>
      <c r="BH9" s="239"/>
      <c r="BI9" s="239"/>
      <c r="BJ9" s="240"/>
      <c r="BK9" s="233"/>
      <c r="BL9" s="233"/>
      <c r="BM9" s="238"/>
      <c r="BN9" s="239"/>
      <c r="BO9" s="239"/>
      <c r="BP9" s="239"/>
      <c r="BQ9" s="239"/>
      <c r="BR9" s="239"/>
      <c r="BS9" s="239"/>
      <c r="BT9" s="240"/>
      <c r="BU9" s="73"/>
      <c r="BV9" s="73"/>
      <c r="BW9" s="11"/>
      <c r="BX9" s="11"/>
    </row>
    <row r="10" spans="2:76" ht="27.95" customHeight="1">
      <c r="B10" s="25"/>
      <c r="F10" s="207"/>
      <c r="G10" s="207"/>
      <c r="H10" s="207"/>
      <c r="I10" s="207"/>
      <c r="J10" s="207"/>
      <c r="K10" s="207"/>
      <c r="L10" s="248"/>
      <c r="M10" s="248"/>
      <c r="N10" s="244"/>
      <c r="O10" s="244"/>
      <c r="P10" s="244"/>
      <c r="Q10" s="244"/>
      <c r="R10" s="244"/>
      <c r="S10" s="244"/>
      <c r="T10" s="244"/>
      <c r="U10" s="244"/>
      <c r="V10" s="243"/>
      <c r="W10" s="243"/>
      <c r="X10" s="244"/>
      <c r="Y10" s="244"/>
      <c r="Z10" s="244"/>
      <c r="AA10" s="244"/>
      <c r="AB10" s="244"/>
      <c r="AC10" s="244"/>
      <c r="AD10" s="244"/>
      <c r="AN10" s="54"/>
      <c r="AO10" s="100"/>
      <c r="AP10" s="100"/>
      <c r="AQ10" s="100"/>
      <c r="AR10" s="212">
        <f>BC5+1</f>
        <v>180</v>
      </c>
      <c r="AS10" s="213"/>
      <c r="AT10" s="213"/>
      <c r="AU10" s="213"/>
      <c r="AV10" s="213"/>
      <c r="AW10" s="213"/>
      <c r="AX10" s="213"/>
      <c r="AY10" s="213"/>
      <c r="AZ10" s="214"/>
      <c r="BA10" s="226"/>
      <c r="BB10" s="226"/>
      <c r="BC10" s="209">
        <f>BP21</f>
        <v>0</v>
      </c>
      <c r="BD10" s="210"/>
      <c r="BE10" s="210"/>
      <c r="BF10" s="210"/>
      <c r="BG10" s="210"/>
      <c r="BH10" s="210"/>
      <c r="BI10" s="210"/>
      <c r="BJ10" s="211"/>
      <c r="BK10" s="234"/>
      <c r="BL10" s="234"/>
      <c r="BM10" s="241">
        <f>NETWORKDAYS(AR10,BC10)</f>
        <v>-129</v>
      </c>
      <c r="BN10" s="242"/>
      <c r="BO10" s="242"/>
      <c r="BP10" s="242"/>
      <c r="BQ10" s="242"/>
      <c r="BR10" s="242"/>
      <c r="BS10" s="242"/>
      <c r="BT10" s="55" t="s">
        <v>4</v>
      </c>
      <c r="BU10" s="100"/>
      <c r="BV10" s="100"/>
      <c r="BW10" s="11"/>
      <c r="BX10" s="11"/>
    </row>
    <row r="11" spans="2:76" ht="9.9499999999999993" customHeight="1">
      <c r="AP11" s="2"/>
      <c r="BW11" s="11"/>
      <c r="BX11" s="11"/>
    </row>
    <row r="12" spans="2:76" ht="30.75" customHeight="1" thickBot="1">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3"/>
      <c r="AN12" s="245" t="s">
        <v>38</v>
      </c>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5"/>
      <c r="BR12" s="245"/>
      <c r="BS12" s="245"/>
      <c r="BT12" s="245"/>
      <c r="BU12" s="245"/>
      <c r="BV12" s="245"/>
      <c r="BW12" s="11"/>
      <c r="BX12" s="11"/>
    </row>
    <row r="13" spans="2:76" ht="21.75" thickTop="1">
      <c r="B13" s="16"/>
      <c r="C13" s="16"/>
      <c r="D13" s="16"/>
      <c r="E13" s="12"/>
      <c r="F13" s="12"/>
      <c r="G13" s="12" t="s">
        <v>36</v>
      </c>
      <c r="H13" s="249" t="s">
        <v>75</v>
      </c>
      <c r="I13" s="249"/>
      <c r="J13" s="249"/>
      <c r="K13" s="249"/>
      <c r="L13" s="249"/>
      <c r="M13" s="249"/>
      <c r="N13" s="249"/>
      <c r="O13" s="249"/>
      <c r="P13" s="249"/>
      <c r="Q13" s="249"/>
      <c r="R13" s="249"/>
      <c r="S13" s="249"/>
      <c r="T13" s="249"/>
      <c r="U13" s="249"/>
      <c r="V13" s="249"/>
      <c r="W13" s="249"/>
      <c r="X13" s="249"/>
      <c r="Y13" s="12" t="s">
        <v>37</v>
      </c>
      <c r="Z13" s="57" t="s">
        <v>112</v>
      </c>
      <c r="AA13" s="16"/>
      <c r="AB13" s="12"/>
      <c r="AC13" s="12"/>
      <c r="AD13" s="12"/>
      <c r="AE13" s="12"/>
      <c r="AF13" s="12"/>
      <c r="AG13" s="12"/>
      <c r="AH13" s="12"/>
      <c r="AI13" s="12"/>
      <c r="AJ13" s="12"/>
      <c r="AK13" s="12"/>
      <c r="AL13" s="12"/>
      <c r="AM13" s="3"/>
      <c r="AN13" s="75" t="s">
        <v>50</v>
      </c>
      <c r="AO13" s="76"/>
      <c r="AP13" s="76"/>
      <c r="AQ13" s="76"/>
      <c r="AR13" s="76"/>
      <c r="AS13" s="76"/>
      <c r="AT13" s="76"/>
      <c r="AU13" s="76"/>
      <c r="AV13" s="76"/>
      <c r="AW13" s="76"/>
      <c r="AX13" s="76"/>
      <c r="AY13" s="76"/>
      <c r="AZ13" s="76"/>
      <c r="BA13" s="76"/>
      <c r="BB13" s="77"/>
      <c r="BC13" s="77"/>
      <c r="BD13" s="77"/>
      <c r="BE13" s="77"/>
      <c r="BF13" s="77"/>
      <c r="BG13" s="77"/>
      <c r="BH13" s="77"/>
      <c r="BI13" s="77"/>
      <c r="BJ13" s="77"/>
      <c r="BK13" s="77"/>
      <c r="BL13" s="77"/>
      <c r="BM13" s="77"/>
      <c r="BN13" s="77"/>
      <c r="BO13" s="77"/>
      <c r="BP13" s="77"/>
      <c r="BQ13" s="77"/>
      <c r="BR13" s="77"/>
      <c r="BS13" s="77"/>
      <c r="BT13" s="77"/>
      <c r="BU13" s="77"/>
      <c r="BV13" s="78"/>
      <c r="BW13" s="11"/>
      <c r="BX13" s="11"/>
    </row>
    <row r="14" spans="2:76" ht="11.25" customHeight="1">
      <c r="B14" s="250"/>
      <c r="C14" s="250"/>
      <c r="D14" s="250"/>
      <c r="E14" s="250"/>
      <c r="F14" s="250"/>
      <c r="G14" s="250"/>
      <c r="H14" s="12"/>
      <c r="I14" s="12"/>
      <c r="J14" s="12"/>
      <c r="K14" s="12"/>
      <c r="L14" s="12"/>
      <c r="M14" s="12"/>
      <c r="N14" s="12"/>
      <c r="O14" s="12"/>
      <c r="P14" s="12"/>
      <c r="Q14" s="12"/>
      <c r="R14" s="12"/>
      <c r="S14" s="12"/>
      <c r="T14" s="12"/>
      <c r="U14" s="12"/>
      <c r="V14" s="12"/>
      <c r="W14" s="12"/>
      <c r="X14" s="12"/>
      <c r="Y14" s="12"/>
      <c r="Z14" s="57"/>
      <c r="AA14" s="16"/>
      <c r="AB14" s="12"/>
      <c r="AC14" s="12"/>
      <c r="AD14" s="12"/>
      <c r="AE14" s="12"/>
      <c r="AF14" s="12"/>
      <c r="AG14" s="12"/>
      <c r="AH14" s="12"/>
      <c r="AI14" s="12"/>
      <c r="AJ14" s="12"/>
      <c r="AK14" s="12"/>
      <c r="AL14" s="12"/>
      <c r="AM14" s="3"/>
      <c r="AN14" s="79"/>
      <c r="AO14" s="27"/>
      <c r="AP14" s="16"/>
      <c r="AQ14" s="251">
        <f>P23</f>
        <v>0</v>
      </c>
      <c r="AR14" s="251"/>
      <c r="AS14" s="251"/>
      <c r="AT14" s="251"/>
      <c r="AU14" s="251"/>
      <c r="AV14" s="251"/>
      <c r="AW14" s="251"/>
      <c r="AX14" s="251"/>
      <c r="AY14" s="10"/>
      <c r="AZ14" s="252"/>
      <c r="BA14" s="252"/>
      <c r="BB14" s="252"/>
      <c r="BC14" s="252"/>
      <c r="BD14" s="252"/>
      <c r="BE14" s="252"/>
      <c r="BF14" s="252"/>
      <c r="BG14" s="252"/>
      <c r="BH14" s="252"/>
      <c r="BI14" s="252"/>
      <c r="BJ14" s="252"/>
      <c r="BK14" s="252"/>
      <c r="BL14" s="252"/>
      <c r="BM14" s="253">
        <f>ROUND(AQ14*1/22,-1)</f>
        <v>0</v>
      </c>
      <c r="BN14" s="253"/>
      <c r="BO14" s="253"/>
      <c r="BP14" s="253"/>
      <c r="BQ14" s="253"/>
      <c r="BR14" s="253"/>
      <c r="BS14" s="253"/>
      <c r="BT14" s="10"/>
      <c r="BU14" s="28"/>
      <c r="BV14" s="45"/>
      <c r="BW14" s="11"/>
      <c r="BX14" s="11"/>
    </row>
    <row r="15" spans="2:76" ht="21.75" customHeight="1">
      <c r="B15" s="254" t="s">
        <v>77</v>
      </c>
      <c r="C15" s="255"/>
      <c r="D15" s="255"/>
      <c r="E15" s="255"/>
      <c r="F15" s="255"/>
      <c r="G15" s="256"/>
      <c r="H15" s="260" t="s">
        <v>73</v>
      </c>
      <c r="I15" s="260"/>
      <c r="J15" s="260"/>
      <c r="K15" s="260"/>
      <c r="L15" s="260"/>
      <c r="M15" s="260"/>
      <c r="N15" s="260"/>
      <c r="O15" s="260"/>
      <c r="P15" s="260"/>
      <c r="Q15" s="260"/>
      <c r="R15" s="260"/>
      <c r="S15" s="260"/>
      <c r="T15" s="260"/>
      <c r="U15" s="12"/>
      <c r="V15" s="12"/>
      <c r="W15" s="12"/>
      <c r="X15" s="262" t="s">
        <v>34</v>
      </c>
      <c r="Y15" s="263"/>
      <c r="Z15" s="263"/>
      <c r="AA15" s="263"/>
      <c r="AB15" s="263"/>
      <c r="AC15" s="264"/>
      <c r="AD15" s="268" t="s">
        <v>35</v>
      </c>
      <c r="AE15" s="269"/>
      <c r="AF15" s="269"/>
      <c r="AG15" s="269"/>
      <c r="AH15" s="269"/>
      <c r="AI15" s="269"/>
      <c r="AJ15" s="269"/>
      <c r="AK15" s="269"/>
      <c r="AL15" s="270"/>
      <c r="AM15" s="3"/>
      <c r="AN15" s="79"/>
      <c r="AO15" s="27"/>
      <c r="AP15" s="16"/>
      <c r="AQ15" s="273">
        <f>L25</f>
        <v>0</v>
      </c>
      <c r="AR15" s="273"/>
      <c r="AS15" s="273"/>
      <c r="AT15" s="273"/>
      <c r="AU15" s="273"/>
      <c r="AV15" s="273"/>
      <c r="AW15" s="273"/>
      <c r="AX15" s="273"/>
      <c r="AY15" s="10" t="s">
        <v>0</v>
      </c>
      <c r="AZ15" s="300" t="s">
        <v>53</v>
      </c>
      <c r="BA15" s="300"/>
      <c r="BB15" s="301" t="s">
        <v>60</v>
      </c>
      <c r="BC15" s="301"/>
      <c r="BD15" s="301"/>
      <c r="BE15" s="301"/>
      <c r="BF15" s="300" t="s">
        <v>61</v>
      </c>
      <c r="BG15" s="300"/>
      <c r="BH15" s="302">
        <f>ROUND(AQ15*1/22,-1)</f>
        <v>0</v>
      </c>
      <c r="BI15" s="302"/>
      <c r="BJ15" s="302"/>
      <c r="BK15" s="302"/>
      <c r="BL15" s="302"/>
      <c r="BM15" s="10" t="s">
        <v>0</v>
      </c>
      <c r="BN15" s="10"/>
      <c r="BO15" s="10"/>
      <c r="BP15" s="10"/>
      <c r="BQ15" s="10"/>
      <c r="BR15" s="10"/>
      <c r="BS15" s="10"/>
      <c r="BT15" s="28"/>
      <c r="BU15" s="28"/>
      <c r="BV15" s="45"/>
      <c r="BW15" s="11"/>
      <c r="BX15" s="11"/>
    </row>
    <row r="16" spans="2:76" ht="19.5" customHeight="1" thickBot="1">
      <c r="B16" s="257"/>
      <c r="C16" s="258"/>
      <c r="D16" s="258"/>
      <c r="E16" s="258"/>
      <c r="F16" s="258"/>
      <c r="G16" s="259"/>
      <c r="H16" s="261"/>
      <c r="I16" s="261"/>
      <c r="J16" s="261"/>
      <c r="K16" s="261"/>
      <c r="L16" s="261"/>
      <c r="M16" s="261"/>
      <c r="N16" s="261"/>
      <c r="O16" s="261"/>
      <c r="P16" s="261"/>
      <c r="Q16" s="261"/>
      <c r="R16" s="261"/>
      <c r="S16" s="261"/>
      <c r="T16" s="261"/>
      <c r="U16" s="12"/>
      <c r="V16" s="12"/>
      <c r="W16" s="12"/>
      <c r="X16" s="265"/>
      <c r="Y16" s="266"/>
      <c r="Z16" s="266"/>
      <c r="AA16" s="266"/>
      <c r="AB16" s="266"/>
      <c r="AC16" s="267"/>
      <c r="AD16" s="271"/>
      <c r="AE16" s="271"/>
      <c r="AF16" s="271"/>
      <c r="AG16" s="271"/>
      <c r="AH16" s="271"/>
      <c r="AI16" s="271"/>
      <c r="AJ16" s="271"/>
      <c r="AK16" s="271"/>
      <c r="AL16" s="272"/>
      <c r="AM16" s="3"/>
      <c r="AN16" s="80"/>
      <c r="AO16" s="81"/>
      <c r="AP16" s="81"/>
      <c r="AQ16" s="81"/>
      <c r="AR16" s="81"/>
      <c r="AS16" s="81"/>
      <c r="AT16" s="81"/>
      <c r="AU16" s="81"/>
      <c r="AV16" s="81"/>
      <c r="AW16" s="81"/>
      <c r="AX16" s="81"/>
      <c r="AY16" s="81"/>
      <c r="AZ16" s="81"/>
      <c r="BA16" s="81"/>
      <c r="BB16" s="81"/>
      <c r="BC16" s="81"/>
      <c r="BD16" s="81"/>
      <c r="BE16" s="81"/>
      <c r="BF16" s="81"/>
      <c r="BG16" s="303" t="s">
        <v>62</v>
      </c>
      <c r="BH16" s="303"/>
      <c r="BI16" s="303"/>
      <c r="BJ16" s="303"/>
      <c r="BK16" s="303"/>
      <c r="BL16" s="303"/>
      <c r="BM16" s="303"/>
      <c r="BN16" s="81"/>
      <c r="BO16" s="81"/>
      <c r="BP16" s="81"/>
      <c r="BQ16" s="81"/>
      <c r="BR16" s="81"/>
      <c r="BS16" s="81"/>
      <c r="BT16" s="81"/>
      <c r="BU16" s="81"/>
      <c r="BV16" s="82"/>
      <c r="BW16" s="11"/>
      <c r="BX16" s="11"/>
    </row>
    <row r="17" spans="2:76" ht="9.75" customHeight="1" thickTop="1" thickBot="1">
      <c r="B17" s="73"/>
      <c r="C17" s="73"/>
      <c r="D17" s="73"/>
      <c r="E17" s="73"/>
      <c r="F17" s="73"/>
      <c r="G17" s="73"/>
      <c r="H17" s="73"/>
      <c r="I17" s="73"/>
      <c r="J17" s="304"/>
      <c r="K17" s="304"/>
      <c r="L17" s="304"/>
      <c r="M17" s="304"/>
      <c r="N17" s="304"/>
      <c r="O17" s="304"/>
      <c r="P17" s="304"/>
      <c r="Q17" s="304"/>
      <c r="R17" s="304"/>
      <c r="S17" s="304"/>
      <c r="T17" s="304"/>
      <c r="U17" s="304"/>
      <c r="V17" s="304"/>
      <c r="W17" s="304"/>
      <c r="X17" s="304"/>
      <c r="Y17" s="304"/>
      <c r="Z17" s="304"/>
      <c r="AA17" s="36"/>
      <c r="AB17" s="36"/>
      <c r="AC17" s="36"/>
      <c r="AD17" s="59"/>
      <c r="AE17" s="59"/>
      <c r="AF17" s="59"/>
      <c r="AG17" s="59"/>
      <c r="AH17" s="59"/>
      <c r="AI17" s="59"/>
      <c r="AJ17" s="59"/>
      <c r="AK17" s="59"/>
      <c r="AL17" s="59"/>
      <c r="AM17" s="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4"/>
      <c r="BO17" s="84"/>
      <c r="BP17" s="84"/>
      <c r="BQ17" s="84"/>
      <c r="BR17" s="84"/>
      <c r="BS17" s="84"/>
      <c r="BT17" s="84"/>
      <c r="BU17" s="83"/>
      <c r="BV17" s="83"/>
      <c r="BW17" s="11"/>
      <c r="BX17" s="11"/>
    </row>
    <row r="18" spans="2:76" ht="18" customHeight="1" thickTop="1">
      <c r="B18" s="254" t="s">
        <v>13</v>
      </c>
      <c r="C18" s="255"/>
      <c r="D18" s="255"/>
      <c r="E18" s="255"/>
      <c r="F18" s="255"/>
      <c r="G18" s="274"/>
      <c r="H18" s="277"/>
      <c r="I18" s="278"/>
      <c r="J18" s="278"/>
      <c r="K18" s="278"/>
      <c r="L18" s="278"/>
      <c r="M18" s="278"/>
      <c r="N18" s="60"/>
      <c r="O18" s="281"/>
      <c r="P18" s="282"/>
      <c r="Q18" s="282"/>
      <c r="R18" s="282"/>
      <c r="S18" s="282"/>
      <c r="T18" s="282"/>
      <c r="U18" s="285" t="s">
        <v>11</v>
      </c>
      <c r="V18" s="286"/>
      <c r="W18" s="286"/>
      <c r="X18" s="286"/>
      <c r="Y18" s="286"/>
      <c r="Z18" s="287"/>
      <c r="AA18" s="291"/>
      <c r="AB18" s="292"/>
      <c r="AC18" s="292"/>
      <c r="AD18" s="292"/>
      <c r="AE18" s="292"/>
      <c r="AF18" s="292"/>
      <c r="AG18" s="292"/>
      <c r="AH18" s="292"/>
      <c r="AI18" s="292"/>
      <c r="AJ18" s="292"/>
      <c r="AK18" s="292"/>
      <c r="AL18" s="293"/>
      <c r="AM18" s="4"/>
      <c r="AN18" s="173" t="s">
        <v>49</v>
      </c>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5"/>
      <c r="BW18" s="43"/>
      <c r="BX18" s="11"/>
    </row>
    <row r="19" spans="2:76" ht="18" customHeight="1">
      <c r="B19" s="275"/>
      <c r="C19" s="276"/>
      <c r="D19" s="276"/>
      <c r="E19" s="276"/>
      <c r="F19" s="276"/>
      <c r="G19" s="188"/>
      <c r="H19" s="279"/>
      <c r="I19" s="280"/>
      <c r="J19" s="280"/>
      <c r="K19" s="280"/>
      <c r="L19" s="280"/>
      <c r="M19" s="280"/>
      <c r="N19" s="16"/>
      <c r="O19" s="283"/>
      <c r="P19" s="284"/>
      <c r="Q19" s="284"/>
      <c r="R19" s="284"/>
      <c r="S19" s="284"/>
      <c r="T19" s="284"/>
      <c r="U19" s="288"/>
      <c r="V19" s="289"/>
      <c r="W19" s="289"/>
      <c r="X19" s="289"/>
      <c r="Y19" s="289"/>
      <c r="Z19" s="290"/>
      <c r="AA19" s="294"/>
      <c r="AB19" s="295"/>
      <c r="AC19" s="295"/>
      <c r="AD19" s="295"/>
      <c r="AE19" s="295"/>
      <c r="AF19" s="295"/>
      <c r="AG19" s="295"/>
      <c r="AH19" s="295"/>
      <c r="AI19" s="295"/>
      <c r="AJ19" s="295"/>
      <c r="AK19" s="295"/>
      <c r="AL19" s="296"/>
      <c r="AM19" s="4"/>
      <c r="AN19" s="297" t="s">
        <v>122</v>
      </c>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9"/>
      <c r="BW19" s="61"/>
      <c r="BX19" s="11"/>
    </row>
    <row r="20" spans="2:76" ht="18" customHeight="1">
      <c r="B20" s="327" t="s">
        <v>26</v>
      </c>
      <c r="C20" s="328"/>
      <c r="D20" s="328"/>
      <c r="E20" s="328"/>
      <c r="F20" s="328"/>
      <c r="G20" s="329"/>
      <c r="H20" s="277"/>
      <c r="I20" s="281"/>
      <c r="J20" s="281"/>
      <c r="K20" s="281"/>
      <c r="L20" s="281"/>
      <c r="M20" s="281"/>
      <c r="N20" s="281"/>
      <c r="O20" s="281"/>
      <c r="P20" s="281"/>
      <c r="Q20" s="281"/>
      <c r="R20" s="281"/>
      <c r="S20" s="281"/>
      <c r="T20" s="281"/>
      <c r="U20" s="285" t="s">
        <v>27</v>
      </c>
      <c r="V20" s="286"/>
      <c r="W20" s="286"/>
      <c r="X20" s="286"/>
      <c r="Y20" s="286"/>
      <c r="Z20" s="287"/>
      <c r="AA20" s="292"/>
      <c r="AB20" s="292"/>
      <c r="AC20" s="292"/>
      <c r="AD20" s="292"/>
      <c r="AE20" s="292"/>
      <c r="AF20" s="292"/>
      <c r="AG20" s="292"/>
      <c r="AH20" s="292"/>
      <c r="AI20" s="292"/>
      <c r="AJ20" s="292"/>
      <c r="AK20" s="292"/>
      <c r="AL20" s="293"/>
      <c r="AM20" s="4"/>
      <c r="AN20" s="343" t="s">
        <v>95</v>
      </c>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344"/>
      <c r="BW20" s="43"/>
      <c r="BX20" s="11"/>
    </row>
    <row r="21" spans="2:76" ht="18" customHeight="1">
      <c r="B21" s="330"/>
      <c r="C21" s="331"/>
      <c r="D21" s="331"/>
      <c r="E21" s="331"/>
      <c r="F21" s="331"/>
      <c r="G21" s="332"/>
      <c r="H21" s="279"/>
      <c r="I21" s="336"/>
      <c r="J21" s="336"/>
      <c r="K21" s="336"/>
      <c r="L21" s="336"/>
      <c r="M21" s="336"/>
      <c r="N21" s="336"/>
      <c r="O21" s="336"/>
      <c r="P21" s="336"/>
      <c r="Q21" s="336"/>
      <c r="R21" s="336"/>
      <c r="S21" s="336"/>
      <c r="T21" s="336"/>
      <c r="U21" s="288"/>
      <c r="V21" s="289"/>
      <c r="W21" s="289"/>
      <c r="X21" s="289"/>
      <c r="Y21" s="289"/>
      <c r="Z21" s="290"/>
      <c r="AA21" s="295"/>
      <c r="AB21" s="295"/>
      <c r="AC21" s="295"/>
      <c r="AD21" s="295"/>
      <c r="AE21" s="295"/>
      <c r="AF21" s="295"/>
      <c r="AG21" s="295"/>
      <c r="AH21" s="295"/>
      <c r="AI21" s="295"/>
      <c r="AJ21" s="295"/>
      <c r="AK21" s="295"/>
      <c r="AL21" s="296"/>
      <c r="AM21" s="4"/>
      <c r="AN21" s="70"/>
      <c r="AO21" s="345" t="s">
        <v>55</v>
      </c>
      <c r="AP21" s="345"/>
      <c r="AQ21" s="345"/>
      <c r="AR21" s="345"/>
      <c r="AS21" s="345"/>
      <c r="AT21" s="305"/>
      <c r="AU21" s="305"/>
      <c r="AV21" s="305"/>
      <c r="AW21" s="305"/>
      <c r="AX21" s="305"/>
      <c r="AY21" s="85"/>
      <c r="AZ21" s="345" t="s">
        <v>66</v>
      </c>
      <c r="BA21" s="345"/>
      <c r="BB21" s="345"/>
      <c r="BC21" s="345"/>
      <c r="BD21" s="345"/>
      <c r="BE21" s="346">
        <f>AT21+179</f>
        <v>179</v>
      </c>
      <c r="BF21" s="346"/>
      <c r="BG21" s="346"/>
      <c r="BH21" s="346"/>
      <c r="BI21" s="346"/>
      <c r="BJ21" s="85"/>
      <c r="BK21" s="345" t="s">
        <v>56</v>
      </c>
      <c r="BL21" s="345"/>
      <c r="BM21" s="345"/>
      <c r="BN21" s="345"/>
      <c r="BO21" s="345"/>
      <c r="BP21" s="305"/>
      <c r="BQ21" s="305"/>
      <c r="BR21" s="305"/>
      <c r="BS21" s="305"/>
      <c r="BT21" s="305"/>
      <c r="BU21" s="69"/>
      <c r="BV21" s="71"/>
      <c r="BW21" s="43"/>
      <c r="BX21" s="11"/>
    </row>
    <row r="22" spans="2:76" ht="6" customHeight="1">
      <c r="B22" s="333"/>
      <c r="C22" s="334"/>
      <c r="D22" s="334"/>
      <c r="E22" s="334"/>
      <c r="F22" s="334"/>
      <c r="G22" s="335"/>
      <c r="H22" s="337"/>
      <c r="I22" s="283"/>
      <c r="J22" s="283"/>
      <c r="K22" s="283"/>
      <c r="L22" s="283"/>
      <c r="M22" s="283"/>
      <c r="N22" s="283"/>
      <c r="O22" s="283"/>
      <c r="P22" s="283"/>
      <c r="Q22" s="283"/>
      <c r="R22" s="283"/>
      <c r="S22" s="283"/>
      <c r="T22" s="283"/>
      <c r="U22" s="338"/>
      <c r="V22" s="339"/>
      <c r="W22" s="339"/>
      <c r="X22" s="339"/>
      <c r="Y22" s="339"/>
      <c r="Z22" s="340"/>
      <c r="AA22" s="341"/>
      <c r="AB22" s="341"/>
      <c r="AC22" s="341"/>
      <c r="AD22" s="341"/>
      <c r="AE22" s="341"/>
      <c r="AF22" s="341"/>
      <c r="AG22" s="341"/>
      <c r="AH22" s="341"/>
      <c r="AI22" s="341"/>
      <c r="AJ22" s="341"/>
      <c r="AK22" s="341"/>
      <c r="AL22" s="342"/>
      <c r="AM22" s="4"/>
      <c r="AN22" s="86"/>
      <c r="AO22" s="306"/>
      <c r="AP22" s="306"/>
      <c r="AQ22" s="306"/>
      <c r="AR22" s="306"/>
      <c r="AS22" s="306"/>
      <c r="AT22" s="16"/>
      <c r="AU22" s="16"/>
      <c r="AV22" s="16"/>
      <c r="AW22" s="16"/>
      <c r="AX22" s="16"/>
      <c r="AY22" s="16"/>
      <c r="AZ22" s="16"/>
      <c r="BA22" s="16"/>
      <c r="BB22" s="16"/>
      <c r="BC22" s="87"/>
      <c r="BD22" s="87"/>
      <c r="BE22" s="87"/>
      <c r="BF22" s="87"/>
      <c r="BG22" s="87"/>
      <c r="BH22" s="16"/>
      <c r="BI22" s="16"/>
      <c r="BJ22" s="16"/>
      <c r="BK22" s="16"/>
      <c r="BL22" s="87"/>
      <c r="BM22" s="87"/>
      <c r="BN22" s="87"/>
      <c r="BO22" s="87"/>
      <c r="BP22" s="87"/>
      <c r="BQ22" s="73"/>
      <c r="BR22" s="73"/>
      <c r="BS22" s="73"/>
      <c r="BT22" s="88"/>
      <c r="BU22" s="73"/>
      <c r="BV22" s="89"/>
      <c r="BW22" s="44"/>
      <c r="BX22" s="11"/>
    </row>
    <row r="23" spans="2:76" ht="13.5" customHeight="1">
      <c r="B23" s="307" t="s">
        <v>65</v>
      </c>
      <c r="C23" s="308"/>
      <c r="D23" s="308"/>
      <c r="E23" s="308"/>
      <c r="F23" s="308"/>
      <c r="G23" s="309"/>
      <c r="H23" s="313" t="s">
        <v>43</v>
      </c>
      <c r="I23" s="314"/>
      <c r="J23" s="314"/>
      <c r="K23" s="315" t="s">
        <v>94</v>
      </c>
      <c r="L23" s="315"/>
      <c r="M23" s="315"/>
      <c r="N23" s="315"/>
      <c r="O23" s="315"/>
      <c r="P23" s="315"/>
      <c r="Q23" s="315"/>
      <c r="R23" s="315"/>
      <c r="S23" s="315"/>
      <c r="T23" s="315"/>
      <c r="U23" s="316" t="s">
        <v>64</v>
      </c>
      <c r="V23" s="317"/>
      <c r="W23" s="317"/>
      <c r="X23" s="317"/>
      <c r="Y23" s="317"/>
      <c r="Z23" s="318"/>
      <c r="AA23" s="56"/>
      <c r="AB23" s="322" t="s">
        <v>87</v>
      </c>
      <c r="AC23" s="322"/>
      <c r="AD23" s="324"/>
      <c r="AE23" s="324"/>
      <c r="AF23" s="314" t="s">
        <v>2</v>
      </c>
      <c r="AG23" s="324"/>
      <c r="AH23" s="324"/>
      <c r="AI23" s="314" t="s">
        <v>3</v>
      </c>
      <c r="AJ23" s="324"/>
      <c r="AK23" s="324"/>
      <c r="AL23" s="347" t="s">
        <v>4</v>
      </c>
      <c r="AM23" s="3"/>
      <c r="AN23" s="349" t="s">
        <v>67</v>
      </c>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Q23" s="350"/>
      <c r="BR23" s="350"/>
      <c r="BS23" s="350"/>
      <c r="BT23" s="350"/>
      <c r="BU23" s="350"/>
      <c r="BV23" s="351"/>
      <c r="BW23" s="11"/>
      <c r="BX23" s="11"/>
    </row>
    <row r="24" spans="2:76" ht="28.5" customHeight="1">
      <c r="B24" s="310"/>
      <c r="C24" s="311"/>
      <c r="D24" s="311"/>
      <c r="E24" s="311"/>
      <c r="F24" s="311"/>
      <c r="G24" s="312"/>
      <c r="H24" s="352"/>
      <c r="I24" s="353"/>
      <c r="J24" s="353"/>
      <c r="K24" s="353"/>
      <c r="L24" s="353"/>
      <c r="M24" s="353"/>
      <c r="N24" s="353"/>
      <c r="O24" s="353"/>
      <c r="P24" s="353"/>
      <c r="Q24" s="353"/>
      <c r="R24" s="353"/>
      <c r="S24" s="353"/>
      <c r="T24" s="353"/>
      <c r="U24" s="319"/>
      <c r="V24" s="320"/>
      <c r="W24" s="320"/>
      <c r="X24" s="320"/>
      <c r="Y24" s="320"/>
      <c r="Z24" s="321"/>
      <c r="AA24" s="62"/>
      <c r="AB24" s="323"/>
      <c r="AC24" s="323"/>
      <c r="AD24" s="325"/>
      <c r="AE24" s="325"/>
      <c r="AF24" s="326"/>
      <c r="AG24" s="325"/>
      <c r="AH24" s="325"/>
      <c r="AI24" s="326"/>
      <c r="AJ24" s="325"/>
      <c r="AK24" s="325"/>
      <c r="AL24" s="348"/>
      <c r="AM24" s="4"/>
      <c r="AN24" s="192" t="str">
        <f>IF(BP21="","",BH15)</f>
        <v/>
      </c>
      <c r="AO24" s="193"/>
      <c r="AP24" s="193"/>
      <c r="AQ24" s="193"/>
      <c r="AR24" s="193"/>
      <c r="AS24" s="4" t="s">
        <v>0</v>
      </c>
      <c r="AT24" s="188" t="s">
        <v>53</v>
      </c>
      <c r="AU24" s="188"/>
      <c r="AV24" s="194" t="s">
        <v>57</v>
      </c>
      <c r="AW24" s="194"/>
      <c r="AX24" s="194"/>
      <c r="AY24" s="194"/>
      <c r="AZ24" s="194" t="s">
        <v>32</v>
      </c>
      <c r="BA24" s="194"/>
      <c r="BB24" s="193" t="str">
        <f>IF(BP21="","",TRUNC(AN24*67/100))</f>
        <v/>
      </c>
      <c r="BC24" s="193"/>
      <c r="BD24" s="193"/>
      <c r="BE24" s="193"/>
      <c r="BF24" s="74"/>
      <c r="BG24" s="4" t="s">
        <v>0</v>
      </c>
      <c r="BH24" s="4"/>
      <c r="BI24" s="3" t="s">
        <v>41</v>
      </c>
      <c r="BJ24" s="16"/>
      <c r="BK24" s="16"/>
      <c r="BL24" s="16"/>
      <c r="BM24" s="16"/>
      <c r="BN24" s="16"/>
      <c r="BO24" s="16"/>
      <c r="BP24" s="16"/>
      <c r="BQ24" s="16"/>
      <c r="BR24" s="16"/>
      <c r="BS24" s="16"/>
      <c r="BT24" s="16"/>
      <c r="BU24" s="16"/>
      <c r="BV24" s="90"/>
      <c r="BW24" s="11"/>
      <c r="BX24" s="11"/>
    </row>
    <row r="25" spans="2:76" ht="28.5" customHeight="1">
      <c r="B25" s="254" t="s">
        <v>51</v>
      </c>
      <c r="C25" s="255"/>
      <c r="D25" s="255"/>
      <c r="E25" s="255"/>
      <c r="F25" s="255"/>
      <c r="G25" s="390"/>
      <c r="H25" s="103" t="s">
        <v>52</v>
      </c>
      <c r="I25" s="391"/>
      <c r="J25" s="391"/>
      <c r="K25" s="64" t="s">
        <v>5</v>
      </c>
      <c r="L25" s="392"/>
      <c r="M25" s="392"/>
      <c r="N25" s="392"/>
      <c r="O25" s="392"/>
      <c r="P25" s="392"/>
      <c r="Q25" s="392"/>
      <c r="R25" s="392"/>
      <c r="S25" s="392"/>
      <c r="T25" s="104" t="s">
        <v>0</v>
      </c>
      <c r="U25" s="393" t="s">
        <v>39</v>
      </c>
      <c r="V25" s="255"/>
      <c r="W25" s="255"/>
      <c r="X25" s="255"/>
      <c r="Y25" s="255"/>
      <c r="Z25" s="390"/>
      <c r="AA25" s="394"/>
      <c r="AB25" s="395"/>
      <c r="AC25" s="395"/>
      <c r="AD25" s="395"/>
      <c r="AE25" s="395"/>
      <c r="AF25" s="395"/>
      <c r="AG25" s="395"/>
      <c r="AH25" s="395"/>
      <c r="AI25" s="395"/>
      <c r="AJ25" s="395"/>
      <c r="AK25" s="395"/>
      <c r="AL25" s="105" t="s">
        <v>0</v>
      </c>
      <c r="AM25" s="4"/>
      <c r="AN25" s="197" t="s">
        <v>58</v>
      </c>
      <c r="AO25" s="198"/>
      <c r="AP25" s="198"/>
      <c r="AQ25" s="198"/>
      <c r="AR25" s="198"/>
      <c r="AS25" s="198"/>
      <c r="AT25" s="198"/>
      <c r="AU25" s="198"/>
      <c r="AV25" s="198"/>
      <c r="AW25" s="198"/>
      <c r="AX25" s="199">
        <v>13878</v>
      </c>
      <c r="AY25" s="200"/>
      <c r="AZ25" s="200" t="s">
        <v>59</v>
      </c>
      <c r="BA25" s="201"/>
      <c r="BB25" s="201"/>
      <c r="BC25" s="201"/>
      <c r="BD25" s="201"/>
      <c r="BE25" s="201"/>
      <c r="BF25" s="201"/>
      <c r="BG25" s="201"/>
      <c r="BH25" s="201"/>
      <c r="BI25" s="201"/>
      <c r="BJ25" s="195" t="str">
        <f>IF(BP21="","",IF(BB24&gt;AX25,AX25,BB24))</f>
        <v/>
      </c>
      <c r="BK25" s="195"/>
      <c r="BL25" s="195"/>
      <c r="BM25" s="195"/>
      <c r="BN25" s="196" t="s">
        <v>47</v>
      </c>
      <c r="BO25" s="196"/>
      <c r="BP25" s="196"/>
      <c r="BQ25" s="196"/>
      <c r="BR25" s="196"/>
      <c r="BS25" s="8"/>
      <c r="BT25" s="8"/>
      <c r="BU25" s="18"/>
      <c r="BV25" s="91"/>
      <c r="BW25" s="11"/>
      <c r="BX25" s="11"/>
    </row>
    <row r="26" spans="2:76" ht="30" customHeight="1">
      <c r="B26" s="383" t="s">
        <v>110</v>
      </c>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5"/>
      <c r="AM26" s="4"/>
      <c r="AN26" s="183" t="s">
        <v>78</v>
      </c>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5"/>
      <c r="BW26" s="11"/>
      <c r="BX26" s="11"/>
    </row>
    <row r="27" spans="2:76" ht="30" customHeight="1">
      <c r="B27" s="386" t="s">
        <v>108</v>
      </c>
      <c r="C27" s="387"/>
      <c r="D27" s="387"/>
      <c r="E27" s="387"/>
      <c r="F27" s="387"/>
      <c r="G27" s="388"/>
      <c r="H27" s="156"/>
      <c r="I27" s="157" t="s">
        <v>87</v>
      </c>
      <c r="J27" s="157"/>
      <c r="K27" s="158"/>
      <c r="L27" s="158"/>
      <c r="M27" s="157" t="s">
        <v>2</v>
      </c>
      <c r="N27" s="158"/>
      <c r="O27" s="158"/>
      <c r="P27" s="157" t="s">
        <v>3</v>
      </c>
      <c r="Q27" s="158"/>
      <c r="R27" s="158"/>
      <c r="S27" s="157" t="s">
        <v>4</v>
      </c>
      <c r="T27" s="159"/>
      <c r="U27" s="389" t="s">
        <v>31</v>
      </c>
      <c r="V27" s="389"/>
      <c r="W27" s="389"/>
      <c r="X27" s="389"/>
      <c r="Y27" s="389"/>
      <c r="Z27" s="160"/>
      <c r="AA27" s="159"/>
      <c r="AB27" s="157" t="s">
        <v>87</v>
      </c>
      <c r="AC27" s="157"/>
      <c r="AD27" s="161"/>
      <c r="AE27" s="161"/>
      <c r="AF27" s="155" t="s">
        <v>2</v>
      </c>
      <c r="AG27" s="161"/>
      <c r="AH27" s="161"/>
      <c r="AI27" s="155" t="s">
        <v>3</v>
      </c>
      <c r="AJ27" s="161"/>
      <c r="AK27" s="161"/>
      <c r="AL27" s="162" t="s">
        <v>4</v>
      </c>
      <c r="AM27" s="4"/>
      <c r="AN27" s="192" t="str">
        <f>IF(BP21="","",BH15)</f>
        <v/>
      </c>
      <c r="AO27" s="193"/>
      <c r="AP27" s="193"/>
      <c r="AQ27" s="193"/>
      <c r="AR27" s="193"/>
      <c r="AS27" s="4" t="s">
        <v>0</v>
      </c>
      <c r="AT27" s="188" t="s">
        <v>53</v>
      </c>
      <c r="AU27" s="188"/>
      <c r="AV27" s="194" t="s">
        <v>79</v>
      </c>
      <c r="AW27" s="194"/>
      <c r="AX27" s="194"/>
      <c r="AY27" s="194"/>
      <c r="AZ27" s="194" t="s">
        <v>32</v>
      </c>
      <c r="BA27" s="194"/>
      <c r="BB27" s="193" t="str">
        <f>IF(BP21="","",TRUNC(AN24*50/100))</f>
        <v/>
      </c>
      <c r="BC27" s="193"/>
      <c r="BD27" s="193"/>
      <c r="BE27" s="193"/>
      <c r="BF27" s="74"/>
      <c r="BG27" s="4" t="s">
        <v>0</v>
      </c>
      <c r="BH27" s="4"/>
      <c r="BI27" s="3" t="s">
        <v>41</v>
      </c>
      <c r="BJ27" s="16"/>
      <c r="BK27" s="16"/>
      <c r="BL27" s="16"/>
      <c r="BM27" s="16"/>
      <c r="BN27" s="16"/>
      <c r="BO27" s="16"/>
      <c r="BP27" s="16"/>
      <c r="BQ27" s="16"/>
      <c r="BR27" s="16"/>
      <c r="BS27" s="16"/>
      <c r="BT27" s="16"/>
      <c r="BU27" s="16"/>
      <c r="BV27" s="90"/>
      <c r="BW27" s="11"/>
      <c r="BX27" s="11"/>
    </row>
    <row r="28" spans="2:76" ht="30" customHeight="1">
      <c r="B28" s="386" t="s">
        <v>109</v>
      </c>
      <c r="C28" s="387"/>
      <c r="D28" s="387"/>
      <c r="E28" s="387"/>
      <c r="F28" s="387"/>
      <c r="G28" s="388"/>
      <c r="H28" s="156"/>
      <c r="I28" s="157" t="s">
        <v>87</v>
      </c>
      <c r="J28" s="157"/>
      <c r="K28" s="158"/>
      <c r="L28" s="158"/>
      <c r="M28" s="157" t="s">
        <v>2</v>
      </c>
      <c r="N28" s="158"/>
      <c r="O28" s="158"/>
      <c r="P28" s="157" t="s">
        <v>3</v>
      </c>
      <c r="Q28" s="158"/>
      <c r="R28" s="158"/>
      <c r="S28" s="157" t="s">
        <v>4</v>
      </c>
      <c r="T28" s="159"/>
      <c r="U28" s="389" t="s">
        <v>31</v>
      </c>
      <c r="V28" s="389"/>
      <c r="W28" s="389"/>
      <c r="X28" s="389"/>
      <c r="Y28" s="389"/>
      <c r="Z28" s="160"/>
      <c r="AA28" s="159"/>
      <c r="AB28" s="157" t="s">
        <v>87</v>
      </c>
      <c r="AC28" s="157"/>
      <c r="AD28" s="161"/>
      <c r="AE28" s="161"/>
      <c r="AF28" s="155" t="s">
        <v>2</v>
      </c>
      <c r="AG28" s="161"/>
      <c r="AH28" s="161"/>
      <c r="AI28" s="155" t="s">
        <v>3</v>
      </c>
      <c r="AJ28" s="161"/>
      <c r="AK28" s="161"/>
      <c r="AL28" s="162" t="s">
        <v>4</v>
      </c>
      <c r="AM28" s="4"/>
      <c r="AN28" s="197" t="s">
        <v>58</v>
      </c>
      <c r="AO28" s="198"/>
      <c r="AP28" s="198"/>
      <c r="AQ28" s="198"/>
      <c r="AR28" s="198"/>
      <c r="AS28" s="198"/>
      <c r="AT28" s="198"/>
      <c r="AU28" s="198"/>
      <c r="AV28" s="198"/>
      <c r="AW28" s="198"/>
      <c r="AX28" s="199">
        <v>10356</v>
      </c>
      <c r="AY28" s="200"/>
      <c r="AZ28" s="200" t="s">
        <v>59</v>
      </c>
      <c r="BA28" s="201"/>
      <c r="BB28" s="201"/>
      <c r="BC28" s="201"/>
      <c r="BD28" s="201"/>
      <c r="BE28" s="201"/>
      <c r="BF28" s="201"/>
      <c r="BG28" s="201"/>
      <c r="BH28" s="201"/>
      <c r="BI28" s="201"/>
      <c r="BJ28" s="195" t="str">
        <f>IF(BP21="","",IF(BB27&gt;AX28,AX28,BB27))</f>
        <v/>
      </c>
      <c r="BK28" s="195"/>
      <c r="BL28" s="195"/>
      <c r="BM28" s="195"/>
      <c r="BN28" s="196" t="s">
        <v>47</v>
      </c>
      <c r="BO28" s="196"/>
      <c r="BP28" s="196"/>
      <c r="BQ28" s="196"/>
      <c r="BR28" s="196"/>
      <c r="BS28" s="8"/>
      <c r="BT28" s="8"/>
      <c r="BU28" s="18"/>
      <c r="BV28" s="91"/>
      <c r="BW28" s="11"/>
      <c r="BX28" s="11"/>
    </row>
    <row r="29" spans="2:76" ht="30" customHeight="1">
      <c r="B29" s="386" t="s">
        <v>113</v>
      </c>
      <c r="C29" s="387"/>
      <c r="D29" s="387"/>
      <c r="E29" s="387"/>
      <c r="F29" s="387"/>
      <c r="G29" s="388"/>
      <c r="H29" s="156"/>
      <c r="I29" s="157" t="s">
        <v>87</v>
      </c>
      <c r="J29" s="157"/>
      <c r="K29" s="158"/>
      <c r="L29" s="158"/>
      <c r="M29" s="157" t="s">
        <v>2</v>
      </c>
      <c r="N29" s="158"/>
      <c r="O29" s="158"/>
      <c r="P29" s="157" t="s">
        <v>3</v>
      </c>
      <c r="Q29" s="158"/>
      <c r="R29" s="158"/>
      <c r="S29" s="157" t="s">
        <v>4</v>
      </c>
      <c r="T29" s="159"/>
      <c r="U29" s="389" t="s">
        <v>31</v>
      </c>
      <c r="V29" s="389"/>
      <c r="W29" s="389"/>
      <c r="X29" s="389"/>
      <c r="Y29" s="389"/>
      <c r="Z29" s="160"/>
      <c r="AA29" s="159"/>
      <c r="AB29" s="157" t="s">
        <v>87</v>
      </c>
      <c r="AC29" s="157"/>
      <c r="AD29" s="161"/>
      <c r="AE29" s="161"/>
      <c r="AF29" s="155" t="s">
        <v>2</v>
      </c>
      <c r="AG29" s="161"/>
      <c r="AH29" s="161"/>
      <c r="AI29" s="155" t="s">
        <v>3</v>
      </c>
      <c r="AJ29" s="161"/>
      <c r="AK29" s="161"/>
      <c r="AL29" s="162" t="s">
        <v>4</v>
      </c>
      <c r="AM29" s="5"/>
      <c r="AN29" s="183" t="s">
        <v>69</v>
      </c>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5"/>
      <c r="BW29" s="11"/>
      <c r="BX29" s="11"/>
    </row>
    <row r="30" spans="2:76" ht="30" customHeight="1">
      <c r="B30" s="396" t="s">
        <v>114</v>
      </c>
      <c r="C30" s="397"/>
      <c r="D30" s="397"/>
      <c r="E30" s="397"/>
      <c r="F30" s="397"/>
      <c r="G30" s="398"/>
      <c r="H30" s="156"/>
      <c r="I30" s="157" t="s">
        <v>87</v>
      </c>
      <c r="J30" s="157"/>
      <c r="K30" s="158"/>
      <c r="L30" s="158"/>
      <c r="M30" s="157" t="s">
        <v>2</v>
      </c>
      <c r="N30" s="158"/>
      <c r="O30" s="158"/>
      <c r="P30" s="157" t="s">
        <v>3</v>
      </c>
      <c r="Q30" s="158"/>
      <c r="R30" s="158"/>
      <c r="S30" s="157" t="s">
        <v>4</v>
      </c>
      <c r="T30" s="159"/>
      <c r="U30" s="389" t="s">
        <v>31</v>
      </c>
      <c r="V30" s="389"/>
      <c r="W30" s="389"/>
      <c r="X30" s="389"/>
      <c r="Y30" s="389"/>
      <c r="Z30" s="160"/>
      <c r="AA30" s="159"/>
      <c r="AB30" s="157" t="s">
        <v>87</v>
      </c>
      <c r="AC30" s="157"/>
      <c r="AD30" s="161"/>
      <c r="AE30" s="161"/>
      <c r="AF30" s="155" t="s">
        <v>2</v>
      </c>
      <c r="AG30" s="161"/>
      <c r="AH30" s="161"/>
      <c r="AI30" s="155" t="s">
        <v>3</v>
      </c>
      <c r="AJ30" s="161"/>
      <c r="AK30" s="161"/>
      <c r="AL30" s="162" t="s">
        <v>4</v>
      </c>
      <c r="AM30" s="5"/>
      <c r="AN30" s="186" t="str">
        <f>IF(BP21="","",BJ25)</f>
        <v/>
      </c>
      <c r="AO30" s="187"/>
      <c r="AP30" s="187"/>
      <c r="AQ30" s="187"/>
      <c r="AR30" s="187"/>
      <c r="AS30" s="4" t="s">
        <v>0</v>
      </c>
      <c r="AT30" s="188" t="s">
        <v>53</v>
      </c>
      <c r="AU30" s="188"/>
      <c r="AV30" s="188" t="str">
        <f>IF(BP21="","",BM5)</f>
        <v/>
      </c>
      <c r="AW30" s="188"/>
      <c r="AX30" s="92" t="s">
        <v>44</v>
      </c>
      <c r="AY30" s="189" t="s">
        <v>32</v>
      </c>
      <c r="AZ30" s="189"/>
      <c r="BA30" s="190" t="str">
        <f>IF(BP21="","",TRUNC(AN30*AV30))</f>
        <v/>
      </c>
      <c r="BB30" s="191"/>
      <c r="BC30" s="191"/>
      <c r="BD30" s="191"/>
      <c r="BE30" s="191"/>
      <c r="BF30" s="92" t="s">
        <v>0</v>
      </c>
      <c r="BG30" s="93"/>
      <c r="BH30" s="93"/>
      <c r="BI30" s="93"/>
      <c r="BJ30" s="93"/>
      <c r="BK30" s="4"/>
      <c r="BL30" s="4"/>
      <c r="BM30" s="3"/>
      <c r="BN30" s="16"/>
      <c r="BO30" s="16"/>
      <c r="BP30" s="16"/>
      <c r="BQ30" s="16"/>
      <c r="BR30" s="16"/>
      <c r="BS30" s="16"/>
      <c r="BT30" s="16"/>
      <c r="BU30" s="16"/>
      <c r="BV30" s="90"/>
      <c r="BW30" s="11"/>
      <c r="BX30" s="11"/>
    </row>
    <row r="31" spans="2:76" ht="30" customHeight="1">
      <c r="B31" s="383" t="s">
        <v>111</v>
      </c>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5"/>
      <c r="AM31" s="4"/>
      <c r="AN31" s="186" t="str">
        <f>IF(BP21="","",BJ28)</f>
        <v/>
      </c>
      <c r="AO31" s="187"/>
      <c r="AP31" s="187"/>
      <c r="AQ31" s="187"/>
      <c r="AR31" s="187"/>
      <c r="AS31" s="4" t="s">
        <v>0</v>
      </c>
      <c r="AT31" s="188" t="s">
        <v>53</v>
      </c>
      <c r="AU31" s="188"/>
      <c r="AV31" s="188" t="str">
        <f>IF(BP21="","",BM10)</f>
        <v/>
      </c>
      <c r="AW31" s="188"/>
      <c r="AX31" s="92" t="s">
        <v>44</v>
      </c>
      <c r="AY31" s="189" t="s">
        <v>32</v>
      </c>
      <c r="AZ31" s="189"/>
      <c r="BA31" s="190" t="str">
        <f>IF(BP21="","",TRUNC(AN31*AV31))</f>
        <v/>
      </c>
      <c r="BB31" s="190"/>
      <c r="BC31" s="190"/>
      <c r="BD31" s="190"/>
      <c r="BE31" s="190"/>
      <c r="BF31" s="92" t="s">
        <v>0</v>
      </c>
      <c r="BG31" s="94"/>
      <c r="BH31" s="94"/>
      <c r="BI31" s="94"/>
      <c r="BJ31" s="94"/>
      <c r="BK31" s="4"/>
      <c r="BL31" s="4"/>
      <c r="BM31" s="4"/>
      <c r="BN31" s="4"/>
      <c r="BO31" s="4"/>
      <c r="BP31" s="4"/>
      <c r="BQ31" s="4"/>
      <c r="BR31" s="4"/>
      <c r="BS31" s="4"/>
      <c r="BT31" s="4"/>
      <c r="BU31" s="16"/>
      <c r="BV31" s="90"/>
      <c r="BW31" s="11"/>
      <c r="BX31" s="11"/>
    </row>
    <row r="32" spans="2:76" ht="30" customHeight="1" thickBot="1">
      <c r="B32" s="386" t="s">
        <v>108</v>
      </c>
      <c r="C32" s="387"/>
      <c r="D32" s="387"/>
      <c r="E32" s="387"/>
      <c r="F32" s="387"/>
      <c r="G32" s="388"/>
      <c r="H32" s="156"/>
      <c r="I32" s="157" t="s">
        <v>87</v>
      </c>
      <c r="J32" s="157"/>
      <c r="K32" s="158"/>
      <c r="L32" s="158"/>
      <c r="M32" s="157" t="s">
        <v>2</v>
      </c>
      <c r="N32" s="158"/>
      <c r="O32" s="158"/>
      <c r="P32" s="157" t="s">
        <v>3</v>
      </c>
      <c r="Q32" s="158"/>
      <c r="R32" s="158"/>
      <c r="S32" s="157" t="s">
        <v>4</v>
      </c>
      <c r="T32" s="159"/>
      <c r="U32" s="389" t="s">
        <v>31</v>
      </c>
      <c r="V32" s="389"/>
      <c r="W32" s="389"/>
      <c r="X32" s="389"/>
      <c r="Y32" s="389"/>
      <c r="Z32" s="160"/>
      <c r="AA32" s="159"/>
      <c r="AB32" s="157" t="s">
        <v>87</v>
      </c>
      <c r="AC32" s="157"/>
      <c r="AD32" s="161"/>
      <c r="AE32" s="161"/>
      <c r="AF32" s="155" t="s">
        <v>2</v>
      </c>
      <c r="AG32" s="161"/>
      <c r="AH32" s="161"/>
      <c r="AI32" s="155" t="s">
        <v>3</v>
      </c>
      <c r="AJ32" s="161"/>
      <c r="AK32" s="161"/>
      <c r="AL32" s="162" t="s">
        <v>4</v>
      </c>
      <c r="AM32" s="4"/>
      <c r="AN32" s="95"/>
      <c r="AO32" s="170" t="s">
        <v>45</v>
      </c>
      <c r="AP32" s="170"/>
      <c r="AQ32" s="170"/>
      <c r="AR32" s="170"/>
      <c r="AS32" s="170"/>
      <c r="AT32" s="170"/>
      <c r="AU32" s="170"/>
      <c r="AV32" s="170"/>
      <c r="AW32" s="170"/>
      <c r="AX32" s="170"/>
      <c r="AY32" s="170"/>
      <c r="AZ32" s="170"/>
      <c r="BA32" s="171">
        <f>SUM(BA30:BE31)</f>
        <v>0</v>
      </c>
      <c r="BB32" s="171"/>
      <c r="BC32" s="171"/>
      <c r="BD32" s="171"/>
      <c r="BE32" s="171"/>
      <c r="BF32" s="171"/>
      <c r="BG32" s="172" t="s">
        <v>30</v>
      </c>
      <c r="BH32" s="172"/>
      <c r="BI32" s="172"/>
      <c r="BJ32" s="172"/>
      <c r="BK32" s="172"/>
      <c r="BL32" s="9"/>
      <c r="BM32" s="9"/>
      <c r="BN32" s="9"/>
      <c r="BO32" s="9"/>
      <c r="BP32" s="9"/>
      <c r="BQ32" s="9"/>
      <c r="BR32" s="9"/>
      <c r="BS32" s="9"/>
      <c r="BT32" s="9"/>
      <c r="BU32" s="9"/>
      <c r="BV32" s="42"/>
      <c r="BW32" s="11"/>
      <c r="BX32" s="11"/>
    </row>
    <row r="33" spans="2:76" ht="30" customHeight="1" thickBot="1">
      <c r="B33" s="386" t="s">
        <v>109</v>
      </c>
      <c r="C33" s="387"/>
      <c r="D33" s="387"/>
      <c r="E33" s="387"/>
      <c r="F33" s="387"/>
      <c r="G33" s="388"/>
      <c r="H33" s="156"/>
      <c r="I33" s="157" t="s">
        <v>87</v>
      </c>
      <c r="J33" s="157"/>
      <c r="K33" s="158"/>
      <c r="L33" s="158"/>
      <c r="M33" s="157" t="s">
        <v>2</v>
      </c>
      <c r="N33" s="158"/>
      <c r="O33" s="158"/>
      <c r="P33" s="157" t="s">
        <v>3</v>
      </c>
      <c r="Q33" s="158"/>
      <c r="R33" s="158"/>
      <c r="S33" s="157" t="s">
        <v>4</v>
      </c>
      <c r="T33" s="159"/>
      <c r="U33" s="389" t="s">
        <v>31</v>
      </c>
      <c r="V33" s="389"/>
      <c r="W33" s="389"/>
      <c r="X33" s="389"/>
      <c r="Y33" s="389"/>
      <c r="Z33" s="160"/>
      <c r="AA33" s="159"/>
      <c r="AB33" s="157" t="s">
        <v>87</v>
      </c>
      <c r="AC33" s="157"/>
      <c r="AD33" s="161"/>
      <c r="AE33" s="161"/>
      <c r="AF33" s="155" t="s">
        <v>2</v>
      </c>
      <c r="AG33" s="161"/>
      <c r="AH33" s="161"/>
      <c r="AI33" s="155" t="s">
        <v>3</v>
      </c>
      <c r="AJ33" s="161"/>
      <c r="AK33" s="161"/>
      <c r="AL33" s="162" t="s">
        <v>4</v>
      </c>
      <c r="AM33" s="4"/>
      <c r="AN33" s="96"/>
      <c r="AO33" s="46"/>
      <c r="AP33" s="51"/>
      <c r="AQ33" s="51"/>
      <c r="AR33" s="51"/>
      <c r="AS33" s="51"/>
      <c r="AT33" s="51"/>
      <c r="AU33" s="51"/>
      <c r="AV33" s="51"/>
      <c r="AW33" s="51"/>
      <c r="AX33" s="51"/>
      <c r="AY33" s="51"/>
      <c r="AZ33" s="51"/>
      <c r="BA33" s="51"/>
      <c r="BB33" s="97"/>
      <c r="BC33" s="97"/>
      <c r="BD33" s="97"/>
      <c r="BE33" s="47"/>
      <c r="BF33" s="48"/>
      <c r="BG33" s="48"/>
      <c r="BH33" s="48"/>
      <c r="BI33" s="48"/>
      <c r="BJ33" s="63"/>
      <c r="BK33" s="63"/>
      <c r="BL33" s="63"/>
      <c r="BM33" s="63"/>
      <c r="BN33" s="63"/>
      <c r="BO33" s="49"/>
      <c r="BP33" s="49"/>
      <c r="BQ33" s="49"/>
      <c r="BR33" s="49"/>
      <c r="BS33" s="49"/>
      <c r="BT33" s="50"/>
      <c r="BU33" s="48"/>
      <c r="BV33" s="51"/>
      <c r="BW33" s="11"/>
      <c r="BX33" s="11"/>
    </row>
    <row r="34" spans="2:76" ht="30" customHeight="1" thickTop="1">
      <c r="B34" s="386" t="s">
        <v>115</v>
      </c>
      <c r="C34" s="387"/>
      <c r="D34" s="387"/>
      <c r="E34" s="387"/>
      <c r="F34" s="387"/>
      <c r="G34" s="388"/>
      <c r="H34" s="156"/>
      <c r="I34" s="157" t="s">
        <v>87</v>
      </c>
      <c r="J34" s="157"/>
      <c r="K34" s="158"/>
      <c r="L34" s="158"/>
      <c r="M34" s="157" t="s">
        <v>2</v>
      </c>
      <c r="N34" s="158"/>
      <c r="O34" s="158"/>
      <c r="P34" s="157" t="s">
        <v>3</v>
      </c>
      <c r="Q34" s="158"/>
      <c r="R34" s="158"/>
      <c r="S34" s="157" t="s">
        <v>4</v>
      </c>
      <c r="T34" s="159"/>
      <c r="U34" s="389" t="s">
        <v>31</v>
      </c>
      <c r="V34" s="389"/>
      <c r="W34" s="389"/>
      <c r="X34" s="389"/>
      <c r="Y34" s="389"/>
      <c r="Z34" s="160"/>
      <c r="AA34" s="159"/>
      <c r="AB34" s="157" t="s">
        <v>87</v>
      </c>
      <c r="AC34" s="157"/>
      <c r="AD34" s="161"/>
      <c r="AE34" s="161"/>
      <c r="AF34" s="155" t="s">
        <v>2</v>
      </c>
      <c r="AG34" s="161"/>
      <c r="AH34" s="161"/>
      <c r="AI34" s="155" t="s">
        <v>3</v>
      </c>
      <c r="AJ34" s="161"/>
      <c r="AK34" s="161"/>
      <c r="AL34" s="162" t="s">
        <v>4</v>
      </c>
      <c r="AM34" s="5"/>
      <c r="AN34" s="173" t="s">
        <v>76</v>
      </c>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5"/>
      <c r="BW34" s="11"/>
      <c r="BX34" s="11"/>
    </row>
    <row r="35" spans="2:76" ht="30" customHeight="1">
      <c r="B35" s="396" t="s">
        <v>114</v>
      </c>
      <c r="C35" s="397"/>
      <c r="D35" s="397"/>
      <c r="E35" s="397"/>
      <c r="F35" s="397"/>
      <c r="G35" s="398"/>
      <c r="H35" s="156"/>
      <c r="I35" s="157" t="s">
        <v>87</v>
      </c>
      <c r="J35" s="157"/>
      <c r="K35" s="158"/>
      <c r="L35" s="158"/>
      <c r="M35" s="157" t="s">
        <v>2</v>
      </c>
      <c r="N35" s="158"/>
      <c r="O35" s="158"/>
      <c r="P35" s="157" t="s">
        <v>3</v>
      </c>
      <c r="Q35" s="158"/>
      <c r="R35" s="158"/>
      <c r="S35" s="157" t="s">
        <v>4</v>
      </c>
      <c r="T35" s="159"/>
      <c r="U35" s="389" t="s">
        <v>31</v>
      </c>
      <c r="V35" s="389"/>
      <c r="W35" s="389"/>
      <c r="X35" s="389"/>
      <c r="Y35" s="389"/>
      <c r="Z35" s="160"/>
      <c r="AA35" s="159"/>
      <c r="AB35" s="157" t="s">
        <v>87</v>
      </c>
      <c r="AC35" s="157"/>
      <c r="AD35" s="161"/>
      <c r="AE35" s="161"/>
      <c r="AF35" s="155" t="s">
        <v>2</v>
      </c>
      <c r="AG35" s="161"/>
      <c r="AH35" s="161"/>
      <c r="AI35" s="155" t="s">
        <v>3</v>
      </c>
      <c r="AJ35" s="161"/>
      <c r="AK35" s="161"/>
      <c r="AL35" s="162" t="s">
        <v>4</v>
      </c>
      <c r="AM35" s="5"/>
      <c r="AN35" s="402" t="s">
        <v>80</v>
      </c>
      <c r="AO35" s="403"/>
      <c r="AP35" s="403"/>
      <c r="AQ35" s="403"/>
      <c r="AR35" s="403"/>
      <c r="AS35" s="403"/>
      <c r="AT35" s="403"/>
      <c r="AU35" s="403"/>
      <c r="AV35" s="403"/>
      <c r="AW35" s="403"/>
      <c r="AX35" s="403"/>
      <c r="AY35" s="403"/>
      <c r="AZ35" s="403"/>
      <c r="BA35" s="403"/>
      <c r="BB35" s="403"/>
      <c r="BC35" s="403"/>
      <c r="BD35" s="403"/>
      <c r="BE35" s="403"/>
      <c r="BF35" s="403"/>
      <c r="BG35" s="403"/>
      <c r="BH35" s="403"/>
      <c r="BI35" s="403"/>
      <c r="BJ35" s="403"/>
      <c r="BK35" s="403"/>
      <c r="BL35" s="403"/>
      <c r="BM35" s="403"/>
      <c r="BN35" s="403"/>
      <c r="BO35" s="403"/>
      <c r="BP35" s="403"/>
      <c r="BQ35" s="403"/>
      <c r="BR35" s="403"/>
      <c r="BS35" s="403"/>
      <c r="BT35" s="403"/>
      <c r="BU35" s="403"/>
      <c r="BV35" s="404"/>
      <c r="BW35" s="11"/>
      <c r="BX35" s="11"/>
    </row>
    <row r="36" spans="2:76" ht="15.95" customHeight="1" thickBot="1">
      <c r="B36" s="6"/>
      <c r="C36" s="5"/>
      <c r="D36" s="3" t="s">
        <v>1</v>
      </c>
      <c r="E36" s="5"/>
      <c r="F36" s="5"/>
      <c r="G36" s="5"/>
      <c r="H36" s="5"/>
      <c r="I36" s="5"/>
      <c r="J36" s="5"/>
      <c r="K36" s="5"/>
      <c r="L36" s="5"/>
      <c r="M36" s="5"/>
      <c r="N36" s="5"/>
      <c r="O36" s="5"/>
      <c r="P36" s="5"/>
      <c r="Q36" s="14"/>
      <c r="R36" s="4"/>
      <c r="S36" s="4"/>
      <c r="T36" s="4"/>
      <c r="U36" s="37"/>
      <c r="V36" s="37"/>
      <c r="W36" s="37"/>
      <c r="X36" s="38"/>
      <c r="Y36" s="38"/>
      <c r="Z36" s="38"/>
      <c r="AA36" s="38"/>
      <c r="AB36" s="38"/>
      <c r="AC36" s="38"/>
      <c r="AD36" s="38"/>
      <c r="AE36" s="38"/>
      <c r="AF36" s="38"/>
      <c r="AG36" s="38"/>
      <c r="AH36" s="38"/>
      <c r="AI36" s="38"/>
      <c r="AJ36" s="38"/>
      <c r="AK36" s="38"/>
      <c r="AL36" s="39"/>
      <c r="AM36" s="16"/>
      <c r="AN36" s="343" t="s">
        <v>95</v>
      </c>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344"/>
      <c r="BW36" s="11"/>
      <c r="BX36" s="11"/>
    </row>
    <row r="37" spans="2:76" ht="20.100000000000001" customHeight="1">
      <c r="B37" s="6"/>
      <c r="C37" s="5"/>
      <c r="D37" s="16"/>
      <c r="E37" s="3" t="s">
        <v>12</v>
      </c>
      <c r="F37" s="5"/>
      <c r="G37" s="5"/>
      <c r="H37" s="5"/>
      <c r="I37" s="5"/>
      <c r="J37" s="5"/>
      <c r="K37" s="5"/>
      <c r="L37" s="5"/>
      <c r="M37" s="5"/>
      <c r="N37" s="5"/>
      <c r="O37" s="5"/>
      <c r="P37" s="5"/>
      <c r="Q37" s="14"/>
      <c r="R37" s="4"/>
      <c r="S37" s="4"/>
      <c r="T37" s="4"/>
      <c r="U37" s="4"/>
      <c r="V37" s="4"/>
      <c r="W37" s="4"/>
      <c r="X37" s="16"/>
      <c r="Y37" s="16"/>
      <c r="Z37" s="16"/>
      <c r="AA37" s="16"/>
      <c r="AB37" s="16"/>
      <c r="AC37" s="16"/>
      <c r="AD37" s="16"/>
      <c r="AE37" s="16"/>
      <c r="AF37" s="16"/>
      <c r="AG37" s="16"/>
      <c r="AH37" s="16"/>
      <c r="AI37" s="16"/>
      <c r="AJ37" s="16"/>
      <c r="AK37" s="16"/>
      <c r="AL37" s="40"/>
      <c r="AM37" s="16"/>
      <c r="AN37" s="52"/>
      <c r="AO37" s="73"/>
      <c r="AP37" s="73"/>
      <c r="AQ37" s="73"/>
      <c r="AR37" s="354" t="s">
        <v>55</v>
      </c>
      <c r="AS37" s="355"/>
      <c r="AT37" s="355"/>
      <c r="AU37" s="355"/>
      <c r="AV37" s="355"/>
      <c r="AW37" s="355"/>
      <c r="AX37" s="355"/>
      <c r="AY37" s="355"/>
      <c r="AZ37" s="356"/>
      <c r="BA37" s="360" t="s">
        <v>31</v>
      </c>
      <c r="BB37" s="361"/>
      <c r="BC37" s="354" t="s">
        <v>56</v>
      </c>
      <c r="BD37" s="355"/>
      <c r="BE37" s="355"/>
      <c r="BF37" s="355"/>
      <c r="BG37" s="355"/>
      <c r="BH37" s="355"/>
      <c r="BI37" s="355"/>
      <c r="BJ37" s="356"/>
      <c r="BK37" s="362" t="s">
        <v>32</v>
      </c>
      <c r="BL37" s="363"/>
      <c r="BM37" s="364" t="s">
        <v>46</v>
      </c>
      <c r="BN37" s="365"/>
      <c r="BO37" s="365"/>
      <c r="BP37" s="365"/>
      <c r="BQ37" s="365"/>
      <c r="BR37" s="365"/>
      <c r="BS37" s="365"/>
      <c r="BT37" s="366"/>
      <c r="BU37" s="73"/>
      <c r="BV37" s="89"/>
      <c r="BW37" s="11"/>
      <c r="BX37" s="11"/>
    </row>
    <row r="38" spans="2:76" ht="20.100000000000001" customHeight="1" thickBot="1">
      <c r="B38" s="6"/>
      <c r="C38" s="5"/>
      <c r="D38" s="16"/>
      <c r="E38" s="188" t="s">
        <v>87</v>
      </c>
      <c r="F38" s="188"/>
      <c r="G38" s="401"/>
      <c r="H38" s="401"/>
      <c r="I38" s="4" t="s">
        <v>2</v>
      </c>
      <c r="J38" s="401"/>
      <c r="K38" s="401"/>
      <c r="L38" s="4" t="s">
        <v>3</v>
      </c>
      <c r="M38" s="401"/>
      <c r="N38" s="401"/>
      <c r="O38" s="4" t="s">
        <v>4</v>
      </c>
      <c r="P38" s="5"/>
      <c r="Q38" s="14"/>
      <c r="R38" s="4"/>
      <c r="S38" s="4"/>
      <c r="T38" s="4"/>
      <c r="U38" s="4"/>
      <c r="V38" s="4"/>
      <c r="W38" s="4"/>
      <c r="X38" s="4"/>
      <c r="Y38" s="4"/>
      <c r="Z38" s="4"/>
      <c r="AA38" s="4"/>
      <c r="AB38" s="4"/>
      <c r="AC38" s="4"/>
      <c r="AD38" s="4"/>
      <c r="AE38" s="4"/>
      <c r="AF38" s="4"/>
      <c r="AG38" s="4"/>
      <c r="AH38" s="4"/>
      <c r="AI38" s="4"/>
      <c r="AJ38" s="4"/>
      <c r="AK38" s="4"/>
      <c r="AL38" s="13"/>
      <c r="AM38" s="10"/>
      <c r="AN38" s="52"/>
      <c r="AO38" s="73"/>
      <c r="AP38" s="73"/>
      <c r="AQ38" s="73"/>
      <c r="AR38" s="357"/>
      <c r="AS38" s="358"/>
      <c r="AT38" s="358"/>
      <c r="AU38" s="358"/>
      <c r="AV38" s="358"/>
      <c r="AW38" s="358"/>
      <c r="AX38" s="358"/>
      <c r="AY38" s="358"/>
      <c r="AZ38" s="359"/>
      <c r="BA38" s="360"/>
      <c r="BB38" s="361"/>
      <c r="BC38" s="357"/>
      <c r="BD38" s="358"/>
      <c r="BE38" s="358"/>
      <c r="BF38" s="358"/>
      <c r="BG38" s="358"/>
      <c r="BH38" s="358"/>
      <c r="BI38" s="358"/>
      <c r="BJ38" s="359"/>
      <c r="BK38" s="362"/>
      <c r="BL38" s="363"/>
      <c r="BM38" s="367"/>
      <c r="BN38" s="368"/>
      <c r="BO38" s="368"/>
      <c r="BP38" s="368"/>
      <c r="BQ38" s="368"/>
      <c r="BR38" s="368"/>
      <c r="BS38" s="368"/>
      <c r="BT38" s="369"/>
      <c r="BU38" s="73"/>
      <c r="BV38" s="89"/>
      <c r="BW38" s="11"/>
      <c r="BX38" s="11"/>
    </row>
    <row r="39" spans="2:76" ht="17.25" customHeight="1">
      <c r="B39" s="15"/>
      <c r="C39" s="16"/>
      <c r="D39" s="16"/>
      <c r="E39" s="16"/>
      <c r="F39" s="16"/>
      <c r="G39" s="16"/>
      <c r="H39" s="16"/>
      <c r="I39" s="16"/>
      <c r="J39" s="16"/>
      <c r="K39" s="16"/>
      <c r="L39" s="16"/>
      <c r="M39" s="188" t="s">
        <v>89</v>
      </c>
      <c r="N39" s="188"/>
      <c r="O39" s="188"/>
      <c r="P39" s="3"/>
      <c r="Q39" s="188" t="s">
        <v>8</v>
      </c>
      <c r="R39" s="188"/>
      <c r="S39" s="4"/>
      <c r="T39" s="370"/>
      <c r="U39" s="370"/>
      <c r="V39" s="370"/>
      <c r="W39" s="370"/>
      <c r="X39" s="370"/>
      <c r="Y39" s="370"/>
      <c r="Z39" s="370"/>
      <c r="AA39" s="370"/>
      <c r="AB39" s="370"/>
      <c r="AC39" s="370"/>
      <c r="AD39" s="370"/>
      <c r="AE39" s="370"/>
      <c r="AF39" s="370"/>
      <c r="AG39" s="370"/>
      <c r="AH39" s="370"/>
      <c r="AI39" s="370"/>
      <c r="AJ39" s="370"/>
      <c r="AK39" s="370"/>
      <c r="AL39" s="371"/>
      <c r="AM39" s="10"/>
      <c r="AN39" s="53"/>
      <c r="AO39" s="73"/>
      <c r="AP39" s="73"/>
      <c r="AQ39" s="98"/>
      <c r="AR39" s="372"/>
      <c r="AS39" s="373"/>
      <c r="AT39" s="373"/>
      <c r="AU39" s="373"/>
      <c r="AV39" s="373"/>
      <c r="AW39" s="373"/>
      <c r="AX39" s="373"/>
      <c r="AY39" s="373"/>
      <c r="AZ39" s="374"/>
      <c r="BA39" s="360"/>
      <c r="BB39" s="361"/>
      <c r="BC39" s="372"/>
      <c r="BD39" s="373"/>
      <c r="BE39" s="373"/>
      <c r="BF39" s="373"/>
      <c r="BG39" s="373"/>
      <c r="BH39" s="373"/>
      <c r="BI39" s="373"/>
      <c r="BJ39" s="374"/>
      <c r="BK39" s="362"/>
      <c r="BL39" s="363"/>
      <c r="BM39" s="378">
        <f>NETWORKDAYS(AR39,BC39)</f>
        <v>0</v>
      </c>
      <c r="BN39" s="379"/>
      <c r="BO39" s="379"/>
      <c r="BP39" s="379"/>
      <c r="BQ39" s="379"/>
      <c r="BR39" s="379"/>
      <c r="BS39" s="379"/>
      <c r="BT39" s="366" t="s">
        <v>4</v>
      </c>
      <c r="BU39" s="99"/>
      <c r="BV39" s="89"/>
      <c r="BW39" s="11"/>
      <c r="BX39" s="11"/>
    </row>
    <row r="40" spans="2:76" ht="7.5" customHeight="1">
      <c r="B40" s="17"/>
      <c r="C40" s="18"/>
      <c r="D40" s="18"/>
      <c r="E40" s="18"/>
      <c r="F40" s="18"/>
      <c r="G40" s="18"/>
      <c r="H40" s="18"/>
      <c r="I40" s="18"/>
      <c r="J40" s="18"/>
      <c r="K40" s="18"/>
      <c r="L40" s="18"/>
      <c r="M40" s="188"/>
      <c r="N40" s="188"/>
      <c r="O40" s="188"/>
      <c r="P40" s="3"/>
      <c r="Q40" s="188"/>
      <c r="R40" s="188"/>
      <c r="S40" s="4"/>
      <c r="T40" s="370"/>
      <c r="U40" s="370"/>
      <c r="V40" s="370"/>
      <c r="W40" s="370"/>
      <c r="X40" s="370"/>
      <c r="Y40" s="370"/>
      <c r="Z40" s="370"/>
      <c r="AA40" s="370"/>
      <c r="AB40" s="370"/>
      <c r="AC40" s="370"/>
      <c r="AD40" s="370"/>
      <c r="AE40" s="370"/>
      <c r="AF40" s="370"/>
      <c r="AG40" s="370"/>
      <c r="AH40" s="370"/>
      <c r="AI40" s="370"/>
      <c r="AJ40" s="370"/>
      <c r="AK40" s="370"/>
      <c r="AL40" s="371"/>
      <c r="AM40" s="8"/>
      <c r="AN40" s="53"/>
      <c r="AO40" s="73"/>
      <c r="AP40" s="73"/>
      <c r="AQ40" s="98"/>
      <c r="AR40" s="375"/>
      <c r="AS40" s="376"/>
      <c r="AT40" s="376"/>
      <c r="AU40" s="376"/>
      <c r="AV40" s="376"/>
      <c r="AW40" s="376"/>
      <c r="AX40" s="376"/>
      <c r="AY40" s="376"/>
      <c r="AZ40" s="377"/>
      <c r="BA40" s="360"/>
      <c r="BB40" s="361"/>
      <c r="BC40" s="375"/>
      <c r="BD40" s="376"/>
      <c r="BE40" s="376"/>
      <c r="BF40" s="376"/>
      <c r="BG40" s="376"/>
      <c r="BH40" s="376"/>
      <c r="BI40" s="376"/>
      <c r="BJ40" s="377"/>
      <c r="BK40" s="362"/>
      <c r="BL40" s="363"/>
      <c r="BM40" s="380"/>
      <c r="BN40" s="381"/>
      <c r="BO40" s="381"/>
      <c r="BP40" s="381"/>
      <c r="BQ40" s="381"/>
      <c r="BR40" s="381"/>
      <c r="BS40" s="381"/>
      <c r="BT40" s="382"/>
      <c r="BU40" s="99"/>
      <c r="BV40" s="89"/>
      <c r="BW40" s="11"/>
      <c r="BX40" s="11"/>
    </row>
    <row r="41" spans="2:76" ht="24.75" customHeight="1">
      <c r="B41" s="19"/>
      <c r="C41" s="20"/>
      <c r="D41" s="20"/>
      <c r="E41" s="20"/>
      <c r="F41" s="20"/>
      <c r="G41" s="20"/>
      <c r="H41" s="20"/>
      <c r="I41" s="20"/>
      <c r="J41" s="20"/>
      <c r="K41" s="20"/>
      <c r="L41" s="20"/>
      <c r="M41" s="119"/>
      <c r="N41" s="119"/>
      <c r="O41" s="119"/>
      <c r="P41" s="119"/>
      <c r="Q41" s="409" t="s">
        <v>42</v>
      </c>
      <c r="R41" s="409"/>
      <c r="S41" s="20"/>
      <c r="T41" s="409"/>
      <c r="U41" s="409"/>
      <c r="V41" s="409"/>
      <c r="W41" s="409"/>
      <c r="X41" s="409"/>
      <c r="Y41" s="409"/>
      <c r="Z41" s="409"/>
      <c r="AA41" s="409"/>
      <c r="AB41" s="409"/>
      <c r="AC41" s="409"/>
      <c r="AD41" s="409"/>
      <c r="AE41" s="409"/>
      <c r="AF41" s="409"/>
      <c r="AG41" s="409"/>
      <c r="AH41" s="409"/>
      <c r="AI41" s="409"/>
      <c r="AJ41" s="409"/>
      <c r="AK41" s="67"/>
      <c r="AL41" s="21"/>
      <c r="AM41" s="4"/>
      <c r="AN41" s="183" t="s">
        <v>81</v>
      </c>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5"/>
      <c r="BW41" s="11"/>
      <c r="BX41" s="11"/>
    </row>
    <row r="42" spans="2:76" ht="20.100000000000001" customHeight="1">
      <c r="B42" s="22"/>
      <c r="C42" s="3"/>
      <c r="D42" s="9" t="s">
        <v>88</v>
      </c>
      <c r="E42" s="3"/>
      <c r="F42" s="3"/>
      <c r="G42" s="3"/>
      <c r="H42" s="3"/>
      <c r="I42" s="3"/>
      <c r="J42" s="3"/>
      <c r="K42" s="3"/>
      <c r="L42" s="3"/>
      <c r="M42" s="3"/>
      <c r="N42" s="3"/>
      <c r="O42" s="3"/>
      <c r="P42" s="3"/>
      <c r="Q42" s="3"/>
      <c r="R42" s="3"/>
      <c r="S42" s="3"/>
      <c r="T42" s="3"/>
      <c r="U42" s="3"/>
      <c r="V42" s="3"/>
      <c r="W42" s="3"/>
      <c r="X42" s="3"/>
      <c r="Y42" s="4"/>
      <c r="Z42" s="4"/>
      <c r="AA42" s="4"/>
      <c r="AB42" s="4"/>
      <c r="AC42" s="4"/>
      <c r="AD42" s="4"/>
      <c r="AE42" s="4"/>
      <c r="AF42" s="4"/>
      <c r="AG42" s="4"/>
      <c r="AH42" s="4"/>
      <c r="AI42" s="4"/>
      <c r="AJ42" s="4"/>
      <c r="AK42" s="4"/>
      <c r="AL42" s="13"/>
      <c r="AM42" s="4"/>
      <c r="AN42" s="192" t="str">
        <f>IF(BC39="","",BH15)</f>
        <v/>
      </c>
      <c r="AO42" s="193"/>
      <c r="AP42" s="193"/>
      <c r="AQ42" s="193"/>
      <c r="AR42" s="193"/>
      <c r="AS42" s="4" t="s">
        <v>0</v>
      </c>
      <c r="AT42" s="188" t="s">
        <v>53</v>
      </c>
      <c r="AU42" s="188"/>
      <c r="AV42" s="194" t="s">
        <v>57</v>
      </c>
      <c r="AW42" s="194"/>
      <c r="AX42" s="194"/>
      <c r="AY42" s="194"/>
      <c r="AZ42" s="194" t="s">
        <v>32</v>
      </c>
      <c r="BA42" s="194"/>
      <c r="BB42" s="193" t="str">
        <f>IF(BC39="","",TRUNC(AN42*67/100))</f>
        <v/>
      </c>
      <c r="BC42" s="193"/>
      <c r="BD42" s="193"/>
      <c r="BE42" s="193"/>
      <c r="BF42" s="74"/>
      <c r="BG42" s="4" t="s">
        <v>0</v>
      </c>
      <c r="BH42" s="4"/>
      <c r="BI42" s="3" t="s">
        <v>41</v>
      </c>
      <c r="BJ42" s="16"/>
      <c r="BK42" s="16"/>
      <c r="BL42" s="16"/>
      <c r="BM42" s="16"/>
      <c r="BN42" s="16"/>
      <c r="BO42" s="16"/>
      <c r="BP42" s="16"/>
      <c r="BQ42" s="16"/>
      <c r="BR42" s="16"/>
      <c r="BS42" s="16"/>
      <c r="BT42" s="16"/>
      <c r="BU42" s="16"/>
      <c r="BV42" s="90"/>
      <c r="BW42" s="11"/>
      <c r="BX42" s="11"/>
    </row>
    <row r="43" spans="2:76" ht="20.100000000000001" customHeight="1">
      <c r="B43" s="22"/>
      <c r="C43" s="4"/>
      <c r="D43" s="3"/>
      <c r="E43" s="188" t="s">
        <v>87</v>
      </c>
      <c r="F43" s="188"/>
      <c r="G43" s="401"/>
      <c r="H43" s="401"/>
      <c r="I43" s="4" t="s">
        <v>2</v>
      </c>
      <c r="J43" s="401"/>
      <c r="K43" s="401"/>
      <c r="L43" s="4" t="s">
        <v>3</v>
      </c>
      <c r="M43" s="401"/>
      <c r="N43" s="401"/>
      <c r="O43" s="4" t="s">
        <v>4</v>
      </c>
      <c r="P43" s="3"/>
      <c r="Q43" s="3"/>
      <c r="R43" s="3"/>
      <c r="S43" s="3"/>
      <c r="T43" s="3"/>
      <c r="U43" s="3"/>
      <c r="V43" s="3"/>
      <c r="W43" s="3"/>
      <c r="X43" s="3"/>
      <c r="Y43" s="4"/>
      <c r="Z43" s="4"/>
      <c r="AA43" s="4"/>
      <c r="AB43" s="4"/>
      <c r="AC43" s="4"/>
      <c r="AD43" s="4"/>
      <c r="AE43" s="4"/>
      <c r="AF43" s="4"/>
      <c r="AG43" s="4"/>
      <c r="AH43" s="4"/>
      <c r="AI43" s="4"/>
      <c r="AJ43" s="4"/>
      <c r="AK43" s="4"/>
      <c r="AL43" s="13"/>
      <c r="AM43" s="16"/>
      <c r="AN43" s="197" t="s">
        <v>58</v>
      </c>
      <c r="AO43" s="198"/>
      <c r="AP43" s="198"/>
      <c r="AQ43" s="198"/>
      <c r="AR43" s="198"/>
      <c r="AS43" s="198"/>
      <c r="AT43" s="198"/>
      <c r="AU43" s="198"/>
      <c r="AV43" s="198"/>
      <c r="AW43" s="198"/>
      <c r="AX43" s="199">
        <v>13878</v>
      </c>
      <c r="AY43" s="200"/>
      <c r="AZ43" s="200" t="s">
        <v>59</v>
      </c>
      <c r="BA43" s="201"/>
      <c r="BB43" s="201"/>
      <c r="BC43" s="201"/>
      <c r="BD43" s="201"/>
      <c r="BE43" s="201"/>
      <c r="BF43" s="201"/>
      <c r="BG43" s="201"/>
      <c r="BH43" s="201"/>
      <c r="BI43" s="201"/>
      <c r="BJ43" s="408" t="str">
        <f>IF(BC39="","",IF(BB42&gt;AX43,AX43,BB42))</f>
        <v/>
      </c>
      <c r="BK43" s="408"/>
      <c r="BL43" s="408"/>
      <c r="BM43" s="408"/>
      <c r="BN43" s="196" t="s">
        <v>86</v>
      </c>
      <c r="BO43" s="196"/>
      <c r="BP43" s="196"/>
      <c r="BQ43" s="196"/>
      <c r="BR43" s="196"/>
      <c r="BS43" s="8"/>
      <c r="BT43" s="8"/>
      <c r="BU43" s="18"/>
      <c r="BV43" s="91"/>
      <c r="BW43" s="11"/>
      <c r="BX43" s="11"/>
    </row>
    <row r="44" spans="2:76" ht="25.5" customHeight="1">
      <c r="B44" s="17"/>
      <c r="C44" s="18"/>
      <c r="D44" s="18"/>
      <c r="E44" s="18"/>
      <c r="F44" s="18"/>
      <c r="G44" s="18"/>
      <c r="H44" s="18"/>
      <c r="I44" s="16"/>
      <c r="J44" s="16"/>
      <c r="K44" s="16"/>
      <c r="L44" s="16"/>
      <c r="M44" s="188" t="s">
        <v>33</v>
      </c>
      <c r="N44" s="188"/>
      <c r="O44" s="188"/>
      <c r="P44" s="188"/>
      <c r="Q44" s="188" t="s">
        <v>9</v>
      </c>
      <c r="R44" s="188"/>
      <c r="S44" s="4"/>
      <c r="T44" s="4"/>
      <c r="U44" s="405"/>
      <c r="V44" s="405"/>
      <c r="W44" s="405"/>
      <c r="X44" s="405"/>
      <c r="Y44" s="405"/>
      <c r="Z44" s="405"/>
      <c r="AA44" s="405"/>
      <c r="AB44" s="405"/>
      <c r="AC44" s="405"/>
      <c r="AD44" s="405"/>
      <c r="AE44" s="405"/>
      <c r="AF44" s="405"/>
      <c r="AG44" s="405"/>
      <c r="AH44" s="405"/>
      <c r="AI44" s="405"/>
      <c r="AJ44" s="405"/>
      <c r="AK44" s="405"/>
      <c r="AL44" s="406"/>
      <c r="AM44" s="16"/>
      <c r="AN44" s="183" t="s">
        <v>82</v>
      </c>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4"/>
      <c r="BU44" s="184"/>
      <c r="BV44" s="185"/>
      <c r="BW44" s="11"/>
      <c r="BX44" s="11"/>
    </row>
    <row r="45" spans="2:76" ht="25.5" customHeight="1">
      <c r="B45" s="22"/>
      <c r="C45" s="4"/>
      <c r="D45" s="4"/>
      <c r="E45" s="4"/>
      <c r="F45" s="4"/>
      <c r="G45" s="4"/>
      <c r="H45" s="4"/>
      <c r="I45" s="16"/>
      <c r="J45" s="16"/>
      <c r="K45" s="16"/>
      <c r="L45" s="16"/>
      <c r="M45" s="188"/>
      <c r="N45" s="188"/>
      <c r="O45" s="188"/>
      <c r="P45" s="188"/>
      <c r="Q45" s="188" t="s">
        <v>10</v>
      </c>
      <c r="R45" s="188"/>
      <c r="S45" s="4"/>
      <c r="T45" s="4"/>
      <c r="U45" s="407"/>
      <c r="V45" s="407"/>
      <c r="W45" s="407"/>
      <c r="X45" s="407"/>
      <c r="Y45" s="407"/>
      <c r="Z45" s="407"/>
      <c r="AA45" s="407"/>
      <c r="AB45" s="407"/>
      <c r="AC45" s="407"/>
      <c r="AD45" s="407"/>
      <c r="AE45" s="407"/>
      <c r="AF45" s="407"/>
      <c r="AG45" s="407"/>
      <c r="AH45" s="407"/>
      <c r="AI45" s="407"/>
      <c r="AJ45" s="407"/>
      <c r="AK45" s="23"/>
      <c r="AL45" s="24"/>
      <c r="AM45" s="9"/>
      <c r="AN45" s="186" t="str">
        <f>BJ43</f>
        <v/>
      </c>
      <c r="AO45" s="187"/>
      <c r="AP45" s="187"/>
      <c r="AQ45" s="187"/>
      <c r="AR45" s="187"/>
      <c r="AS45" s="4" t="s">
        <v>0</v>
      </c>
      <c r="AT45" s="188" t="s">
        <v>53</v>
      </c>
      <c r="AU45" s="188"/>
      <c r="AV45" s="188" t="str">
        <f>IF(BC39="","",BM39)</f>
        <v/>
      </c>
      <c r="AW45" s="188"/>
      <c r="AX45" s="92" t="s">
        <v>44</v>
      </c>
      <c r="AY45" s="189" t="s">
        <v>32</v>
      </c>
      <c r="AZ45" s="189"/>
      <c r="BA45" s="190" t="str">
        <f>IF(BC39="","",TRUNC(AN45*AV45))</f>
        <v/>
      </c>
      <c r="BB45" s="190"/>
      <c r="BC45" s="190"/>
      <c r="BD45" s="190"/>
      <c r="BE45" s="190"/>
      <c r="BF45" s="92" t="s">
        <v>0</v>
      </c>
      <c r="BG45" s="94"/>
      <c r="BH45" s="94"/>
      <c r="BI45" s="94"/>
      <c r="BJ45" s="94"/>
      <c r="BK45" s="4"/>
      <c r="BL45" s="4"/>
      <c r="BM45" s="4"/>
      <c r="BN45" s="4"/>
      <c r="BO45" s="4"/>
      <c r="BP45" s="4"/>
      <c r="BQ45" s="4"/>
      <c r="BR45" s="4"/>
      <c r="BS45" s="4"/>
      <c r="BT45" s="4"/>
      <c r="BU45" s="16"/>
      <c r="BV45" s="90"/>
      <c r="BW45" s="11"/>
      <c r="BX45" s="11"/>
    </row>
    <row r="46" spans="2:76" ht="14.1" customHeight="1">
      <c r="B46" s="145" t="s">
        <v>105</v>
      </c>
      <c r="C46" s="146"/>
      <c r="D46" s="147"/>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64"/>
      <c r="AC46" s="64"/>
      <c r="AD46" s="64"/>
      <c r="AE46" s="64"/>
      <c r="AF46" s="64"/>
      <c r="AG46" s="64"/>
      <c r="AH46" s="64"/>
      <c r="AI46" s="64"/>
      <c r="AJ46" s="64"/>
      <c r="AK46" s="64"/>
      <c r="AL46" s="64"/>
      <c r="AM46" s="10"/>
      <c r="AN46" s="79"/>
      <c r="AO46" s="176" t="s">
        <v>99</v>
      </c>
      <c r="AP46" s="176"/>
      <c r="AQ46" s="176"/>
      <c r="AR46" s="176"/>
      <c r="AS46" s="176"/>
      <c r="AT46" s="176"/>
      <c r="AU46" s="176"/>
      <c r="AV46" s="176"/>
      <c r="AW46" s="176"/>
      <c r="AX46" s="176"/>
      <c r="AY46" s="176"/>
      <c r="AZ46" s="176"/>
      <c r="BA46" s="178" t="str">
        <f>BA45</f>
        <v/>
      </c>
      <c r="BB46" s="178"/>
      <c r="BC46" s="178"/>
      <c r="BD46" s="178"/>
      <c r="BE46" s="178"/>
      <c r="BF46" s="180" t="s">
        <v>100</v>
      </c>
      <c r="BG46" s="180"/>
      <c r="BH46" s="180"/>
      <c r="BI46" s="180"/>
      <c r="BJ46" s="180"/>
      <c r="BK46" s="180"/>
      <c r="BL46" s="9"/>
      <c r="BM46" s="9"/>
      <c r="BN46" s="9"/>
      <c r="BO46" s="16"/>
      <c r="BP46" s="16"/>
      <c r="BQ46" s="16"/>
      <c r="BR46" s="16"/>
      <c r="BS46" s="16"/>
      <c r="BT46" s="16"/>
      <c r="BU46" s="16"/>
      <c r="BV46" s="90"/>
      <c r="BW46" s="11"/>
      <c r="BX46" s="11"/>
    </row>
    <row r="47" spans="2:76" ht="14.1" customHeight="1" thickBot="1">
      <c r="B47" s="149" t="s">
        <v>117</v>
      </c>
      <c r="C47" s="150" t="s">
        <v>116</v>
      </c>
      <c r="D47" s="151"/>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66"/>
      <c r="AC47" s="66"/>
      <c r="AD47" s="66"/>
      <c r="AE47" s="66"/>
      <c r="AF47" s="66"/>
      <c r="AG47" s="66"/>
      <c r="AH47" s="66"/>
      <c r="AI47" s="66"/>
      <c r="AJ47" s="66"/>
      <c r="AK47" s="66"/>
      <c r="AL47" s="66"/>
      <c r="AM47" s="10"/>
      <c r="AN47" s="80"/>
      <c r="AO47" s="177"/>
      <c r="AP47" s="177"/>
      <c r="AQ47" s="177"/>
      <c r="AR47" s="177"/>
      <c r="AS47" s="177"/>
      <c r="AT47" s="177"/>
      <c r="AU47" s="177"/>
      <c r="AV47" s="177"/>
      <c r="AW47" s="177"/>
      <c r="AX47" s="177"/>
      <c r="AY47" s="177"/>
      <c r="AZ47" s="177"/>
      <c r="BA47" s="179"/>
      <c r="BB47" s="179"/>
      <c r="BC47" s="179"/>
      <c r="BD47" s="179"/>
      <c r="BE47" s="179"/>
      <c r="BF47" s="181"/>
      <c r="BG47" s="181"/>
      <c r="BH47" s="181"/>
      <c r="BI47" s="181"/>
      <c r="BJ47" s="181"/>
      <c r="BK47" s="181"/>
      <c r="BL47" s="81"/>
      <c r="BM47" s="81"/>
      <c r="BN47" s="81"/>
      <c r="BO47" s="81"/>
      <c r="BP47" s="81"/>
      <c r="BQ47" s="81"/>
      <c r="BR47" s="81"/>
      <c r="BS47" s="81"/>
      <c r="BT47" s="81"/>
      <c r="BU47" s="81"/>
      <c r="BV47" s="82"/>
      <c r="BW47" s="11"/>
      <c r="BX47" s="11"/>
    </row>
    <row r="48" spans="2:76" ht="14.1" customHeight="1" thickTop="1">
      <c r="B48" s="149" t="s">
        <v>104</v>
      </c>
      <c r="C48" s="150" t="s">
        <v>103</v>
      </c>
      <c r="D48" s="151"/>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66"/>
      <c r="AC48" s="66"/>
      <c r="AD48" s="66"/>
      <c r="AE48" s="66"/>
      <c r="AF48" s="66"/>
      <c r="AG48" s="66"/>
      <c r="AH48" s="66"/>
      <c r="AI48" s="66"/>
      <c r="AJ48" s="66"/>
      <c r="AK48" s="66"/>
      <c r="AL48" s="66"/>
      <c r="AM48" s="72"/>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1"/>
      <c r="BX48" s="11"/>
    </row>
    <row r="49" spans="1:76" ht="14.1" customHeight="1">
      <c r="B49" s="149" t="s">
        <v>104</v>
      </c>
      <c r="C49" s="150" t="s">
        <v>102</v>
      </c>
      <c r="D49" s="151"/>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66"/>
      <c r="AC49" s="66"/>
      <c r="AD49" s="66"/>
      <c r="AE49" s="66"/>
      <c r="AF49" s="66"/>
      <c r="AG49" s="66"/>
      <c r="AH49" s="66"/>
      <c r="AI49" s="66"/>
      <c r="AJ49" s="66"/>
      <c r="AK49" s="66"/>
      <c r="AL49" s="66"/>
      <c r="AM49" s="72"/>
      <c r="AN49" s="29"/>
      <c r="AO49" s="142"/>
      <c r="AP49" s="29"/>
      <c r="AQ49" s="30"/>
      <c r="AR49" s="30"/>
      <c r="AS49" s="30"/>
      <c r="AT49" s="30"/>
      <c r="AU49" s="30"/>
      <c r="AV49" s="30"/>
      <c r="AW49" s="30"/>
      <c r="AX49" s="29"/>
      <c r="AY49" s="29"/>
      <c r="AZ49" s="29"/>
      <c r="BA49" s="141"/>
      <c r="BB49" s="29"/>
      <c r="BC49" s="29"/>
      <c r="BD49" s="29"/>
      <c r="BE49" s="29"/>
      <c r="BF49" s="29"/>
      <c r="BG49" s="143"/>
      <c r="BH49" s="30"/>
      <c r="BI49" s="29"/>
      <c r="BJ49" s="29"/>
      <c r="BK49" s="29"/>
      <c r="BL49" s="29"/>
      <c r="BM49" s="29"/>
      <c r="BN49" s="29"/>
      <c r="BO49" s="29"/>
      <c r="BP49" s="29"/>
      <c r="BQ49" s="29"/>
      <c r="BR49" s="29"/>
      <c r="BS49" s="29"/>
      <c r="BT49" s="29"/>
      <c r="BU49" s="29"/>
      <c r="BV49" s="29"/>
      <c r="BW49" s="11"/>
      <c r="BX49" s="11"/>
    </row>
    <row r="50" spans="1:76" ht="14.1" customHeight="1">
      <c r="B50" s="149"/>
      <c r="C50" s="150" t="s">
        <v>90</v>
      </c>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66"/>
      <c r="AC50" s="66"/>
      <c r="AD50" s="66"/>
      <c r="AE50" s="66"/>
      <c r="AF50" s="66"/>
      <c r="AG50" s="66"/>
      <c r="AH50" s="66"/>
      <c r="AI50" s="66"/>
      <c r="AJ50" s="66"/>
      <c r="AK50" s="66"/>
      <c r="AL50" s="66"/>
      <c r="AM50" s="10"/>
      <c r="AN50" s="29"/>
      <c r="AO50" s="29"/>
      <c r="AP50" s="29"/>
      <c r="AQ50" s="30"/>
      <c r="AR50" s="30"/>
      <c r="AS50" s="30"/>
      <c r="AT50" s="30"/>
      <c r="AU50" s="30"/>
      <c r="AV50" s="30"/>
      <c r="AW50" s="30"/>
      <c r="AX50" s="29"/>
      <c r="AY50" s="29"/>
      <c r="AZ50" s="29"/>
      <c r="BA50" s="29"/>
      <c r="BB50" s="29"/>
      <c r="BC50" s="29"/>
      <c r="BD50" s="29"/>
      <c r="BE50" s="29"/>
      <c r="BF50" s="29"/>
      <c r="BG50" s="30"/>
      <c r="BH50" s="30"/>
      <c r="BI50" s="29"/>
      <c r="BJ50" s="29"/>
      <c r="BK50" s="29"/>
      <c r="BL50" s="29"/>
      <c r="BM50" s="29"/>
      <c r="BN50" s="182"/>
      <c r="BO50" s="182"/>
      <c r="BP50" s="182"/>
      <c r="BQ50" s="182"/>
      <c r="BR50" s="182"/>
      <c r="BS50" s="182"/>
      <c r="BT50" s="182"/>
      <c r="BU50" s="29"/>
      <c r="BV50" s="29"/>
      <c r="BW50" s="11"/>
      <c r="BX50" s="11"/>
    </row>
    <row r="51" spans="1:76" ht="14.1" customHeight="1">
      <c r="B51" s="149" t="s">
        <v>104</v>
      </c>
      <c r="C51" s="150" t="s">
        <v>101</v>
      </c>
      <c r="D51" s="151"/>
      <c r="E51" s="152"/>
      <c r="F51" s="152"/>
      <c r="G51" s="152"/>
      <c r="H51" s="152"/>
      <c r="I51" s="152"/>
      <c r="J51" s="152"/>
      <c r="K51" s="152"/>
      <c r="L51" s="152"/>
      <c r="M51" s="152"/>
      <c r="N51" s="152"/>
      <c r="O51" s="152"/>
      <c r="P51" s="152"/>
      <c r="Q51" s="152"/>
      <c r="R51" s="152"/>
      <c r="S51" s="152"/>
      <c r="T51" s="152"/>
      <c r="U51" s="152"/>
      <c r="V51" s="152"/>
      <c r="W51" s="153"/>
      <c r="X51" s="152"/>
      <c r="Y51" s="152"/>
      <c r="Z51" s="152"/>
      <c r="AA51" s="152"/>
      <c r="AB51" s="66"/>
      <c r="AC51" s="66"/>
      <c r="AD51" s="66"/>
      <c r="AE51" s="66"/>
      <c r="AF51" s="66"/>
      <c r="AG51" s="66"/>
      <c r="AH51" s="66"/>
      <c r="AI51" s="66"/>
      <c r="AJ51" s="66"/>
      <c r="AK51" s="66"/>
      <c r="AL51" s="66"/>
      <c r="AM51" s="4"/>
      <c r="AN51" s="29"/>
      <c r="AO51" s="29"/>
      <c r="AP51" s="29"/>
      <c r="AQ51" s="30"/>
      <c r="AR51" s="30"/>
      <c r="AS51" s="30"/>
      <c r="AT51" s="30"/>
      <c r="AU51" s="30"/>
      <c r="AV51" s="30"/>
      <c r="AW51" s="30"/>
      <c r="AX51" s="29"/>
      <c r="AY51" s="29"/>
      <c r="AZ51" s="29"/>
      <c r="BA51" s="29"/>
      <c r="BB51" s="29"/>
      <c r="BC51" s="29"/>
      <c r="BD51" s="29"/>
      <c r="BE51" s="29"/>
      <c r="BF51" s="29"/>
      <c r="BG51" s="30"/>
      <c r="BH51" s="30"/>
      <c r="BI51" s="29"/>
      <c r="BJ51" s="29"/>
      <c r="BK51" s="29"/>
      <c r="BL51" s="29"/>
      <c r="BM51" s="29"/>
      <c r="BN51" s="29"/>
      <c r="BO51" s="29"/>
      <c r="BP51" s="29"/>
      <c r="BQ51" s="29"/>
      <c r="BR51" s="29"/>
      <c r="BS51" s="29"/>
      <c r="BT51" s="29"/>
      <c r="BU51" s="29"/>
      <c r="BV51" s="29"/>
      <c r="BW51" s="11"/>
      <c r="BX51" s="11"/>
    </row>
    <row r="52" spans="1:76" ht="14.1" customHeight="1">
      <c r="B52" s="149" t="s">
        <v>104</v>
      </c>
      <c r="C52" s="150" t="s">
        <v>107</v>
      </c>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65"/>
      <c r="AC52" s="65"/>
      <c r="AD52" s="65"/>
      <c r="AE52" s="65"/>
      <c r="AF52" s="65"/>
      <c r="AG52" s="65"/>
      <c r="AH52" s="65"/>
      <c r="AI52" s="65"/>
      <c r="AJ52" s="65"/>
      <c r="AK52" s="65"/>
      <c r="AL52" s="65"/>
      <c r="AM52" s="4"/>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1"/>
      <c r="BX52" s="11"/>
    </row>
    <row r="53" spans="1:76" ht="14.1" customHeight="1">
      <c r="A53" s="120"/>
      <c r="B53" s="149" t="s">
        <v>104</v>
      </c>
      <c r="C53" s="150" t="s">
        <v>106</v>
      </c>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1"/>
      <c r="BX53" s="11"/>
    </row>
    <row r="54" spans="1:76" ht="10.5" customHeight="1">
      <c r="A54" s="120"/>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1"/>
      <c r="BX54" s="11"/>
    </row>
    <row r="55" spans="1:76" ht="21.95" customHeight="1">
      <c r="A55" s="120"/>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11"/>
      <c r="BX55" s="11"/>
    </row>
    <row r="56" spans="1:76" ht="9" customHeight="1">
      <c r="A56" s="122"/>
      <c r="B56" s="123"/>
      <c r="C56" s="124"/>
      <c r="D56" s="124"/>
      <c r="E56" s="124"/>
      <c r="F56" s="124"/>
      <c r="G56" s="124"/>
      <c r="H56" s="124"/>
      <c r="I56" s="124"/>
      <c r="J56" s="124"/>
      <c r="K56" s="124"/>
      <c r="L56" s="124"/>
      <c r="M56" s="124"/>
      <c r="N56" s="124"/>
      <c r="O56" s="124"/>
      <c r="P56" s="124"/>
      <c r="Q56" s="124"/>
      <c r="R56" s="124"/>
      <c r="S56" s="124"/>
      <c r="T56" s="124"/>
      <c r="U56" s="124"/>
      <c r="V56" s="124"/>
      <c r="W56" s="123"/>
      <c r="X56" s="123"/>
      <c r="Y56" s="123"/>
      <c r="Z56" s="123"/>
      <c r="AA56" s="123"/>
      <c r="AB56" s="123"/>
      <c r="AC56" s="124"/>
      <c r="AD56" s="124"/>
      <c r="AE56" s="124"/>
      <c r="AF56" s="124"/>
      <c r="AG56" s="124"/>
      <c r="AH56" s="124"/>
      <c r="AI56" s="124"/>
      <c r="AJ56" s="124"/>
      <c r="AK56" s="124"/>
      <c r="AL56" s="125"/>
      <c r="AM56" s="126"/>
      <c r="AN56" s="126"/>
      <c r="AO56" s="126"/>
      <c r="AP56" s="124"/>
      <c r="AQ56" s="127"/>
      <c r="AR56" s="31"/>
      <c r="AS56" s="31"/>
      <c r="AT56" s="31"/>
      <c r="AU56" s="31"/>
      <c r="AV56" s="31"/>
      <c r="AW56" s="32"/>
      <c r="AX56" s="32"/>
      <c r="AY56" s="32"/>
      <c r="AZ56" s="32"/>
      <c r="BA56" s="31"/>
      <c r="BB56" s="31"/>
      <c r="BC56" s="31"/>
      <c r="BD56" s="31"/>
      <c r="BE56" s="31"/>
      <c r="BF56" s="31"/>
      <c r="BG56" s="31"/>
      <c r="BH56" s="31"/>
      <c r="BI56" s="31"/>
      <c r="BJ56" s="32"/>
      <c r="BK56" s="32"/>
      <c r="BL56" s="31"/>
      <c r="BM56" s="31"/>
      <c r="BN56" s="31"/>
      <c r="BO56" s="31"/>
      <c r="BP56" s="31"/>
      <c r="BQ56" s="31"/>
      <c r="BR56" s="31"/>
      <c r="BS56" s="31"/>
      <c r="BT56" s="31"/>
      <c r="BU56" s="31"/>
      <c r="BV56" s="31"/>
      <c r="BW56" s="31"/>
      <c r="BX56" s="31"/>
    </row>
    <row r="57" spans="1:76" ht="9" customHeight="1">
      <c r="A57" s="122"/>
      <c r="B57" s="123"/>
      <c r="C57" s="124"/>
      <c r="D57" s="124"/>
      <c r="E57" s="124"/>
      <c r="F57" s="124"/>
      <c r="G57" s="124"/>
      <c r="H57" s="124"/>
      <c r="I57" s="124"/>
      <c r="J57" s="124"/>
      <c r="K57" s="124"/>
      <c r="L57" s="124"/>
      <c r="M57" s="124"/>
      <c r="N57" s="124"/>
      <c r="O57" s="124"/>
      <c r="P57" s="124"/>
      <c r="Q57" s="124"/>
      <c r="R57" s="124"/>
      <c r="S57" s="124"/>
      <c r="T57" s="124"/>
      <c r="U57" s="124"/>
      <c r="V57" s="124"/>
      <c r="W57" s="123"/>
      <c r="X57" s="123"/>
      <c r="Y57" s="123"/>
      <c r="Z57" s="123"/>
      <c r="AA57" s="123"/>
      <c r="AB57" s="123"/>
      <c r="AC57" s="124"/>
      <c r="AD57" s="124"/>
      <c r="AE57" s="124"/>
      <c r="AF57" s="124"/>
      <c r="AG57" s="124"/>
      <c r="AH57" s="124"/>
      <c r="AI57" s="124"/>
      <c r="AJ57" s="124"/>
      <c r="AK57" s="124"/>
      <c r="AL57" s="125"/>
      <c r="AM57" s="126"/>
      <c r="AN57" s="126"/>
      <c r="AO57" s="126"/>
      <c r="AP57" s="124"/>
      <c r="AQ57" s="127"/>
      <c r="AR57" s="31"/>
      <c r="AS57" s="31"/>
      <c r="AT57" s="31"/>
      <c r="AU57" s="31"/>
      <c r="AV57" s="31"/>
      <c r="AW57" s="32"/>
      <c r="AX57" s="32"/>
      <c r="AY57" s="32"/>
      <c r="AZ57" s="32"/>
      <c r="BA57" s="31"/>
      <c r="BB57" s="31"/>
      <c r="BC57" s="31"/>
      <c r="BD57" s="31"/>
      <c r="BE57" s="31"/>
      <c r="BF57" s="31"/>
      <c r="BG57" s="31"/>
      <c r="BH57" s="31"/>
      <c r="BI57" s="31"/>
      <c r="BJ57" s="32"/>
      <c r="BK57" s="32"/>
      <c r="BL57" s="31"/>
      <c r="BM57" s="31"/>
      <c r="BN57" s="31"/>
      <c r="BO57" s="31"/>
      <c r="BP57" s="31"/>
      <c r="BQ57" s="31"/>
      <c r="BR57" s="31"/>
      <c r="BS57" s="31"/>
      <c r="BT57" s="31"/>
      <c r="BU57" s="31"/>
      <c r="BV57" s="31"/>
      <c r="BW57" s="31"/>
      <c r="BX57" s="31"/>
    </row>
    <row r="58" spans="1:76" ht="9" customHeight="1">
      <c r="A58" s="122"/>
      <c r="B58" s="123"/>
      <c r="C58" s="123"/>
      <c r="D58" s="123"/>
      <c r="E58" s="123"/>
      <c r="F58" s="123"/>
      <c r="G58" s="123"/>
      <c r="H58" s="123"/>
      <c r="I58" s="123"/>
      <c r="J58" s="123"/>
      <c r="K58" s="123"/>
      <c r="L58" s="123"/>
      <c r="M58" s="123"/>
      <c r="N58" s="123"/>
      <c r="O58" s="123"/>
      <c r="P58" s="123"/>
      <c r="Q58" s="123"/>
      <c r="R58" s="123"/>
      <c r="S58" s="124"/>
      <c r="T58" s="124"/>
      <c r="U58" s="124"/>
      <c r="V58" s="124"/>
      <c r="W58" s="123"/>
      <c r="X58" s="123"/>
      <c r="Y58" s="123"/>
      <c r="Z58" s="123"/>
      <c r="AA58" s="123"/>
      <c r="AB58" s="123"/>
      <c r="AC58" s="124"/>
      <c r="AD58" s="124"/>
      <c r="AE58" s="124"/>
      <c r="AF58" s="124"/>
      <c r="AG58" s="124"/>
      <c r="AH58" s="124"/>
      <c r="AI58" s="124"/>
      <c r="AJ58" s="124"/>
      <c r="AK58" s="124"/>
      <c r="AL58" s="125"/>
      <c r="AM58" s="126"/>
      <c r="AN58" s="126"/>
      <c r="AO58" s="126"/>
      <c r="AP58" s="124"/>
      <c r="AQ58" s="127"/>
      <c r="AR58" s="31"/>
      <c r="AS58" s="31"/>
      <c r="AT58" s="31"/>
      <c r="AU58" s="31"/>
      <c r="AV58" s="31"/>
      <c r="AW58" s="32"/>
      <c r="AX58" s="32"/>
      <c r="AY58" s="32"/>
      <c r="AZ58" s="32"/>
      <c r="BA58" s="31"/>
      <c r="BB58" s="31"/>
      <c r="BC58" s="31"/>
      <c r="BD58" s="31"/>
      <c r="BE58" s="31"/>
      <c r="BF58" s="31"/>
      <c r="BG58" s="31"/>
      <c r="BH58" s="31"/>
      <c r="BI58" s="31"/>
      <c r="BJ58" s="32"/>
      <c r="BK58" s="32"/>
      <c r="BL58" s="31"/>
      <c r="BM58" s="31"/>
      <c r="BN58" s="31"/>
      <c r="BO58" s="31"/>
      <c r="BP58" s="31"/>
      <c r="BQ58" s="31"/>
      <c r="BR58" s="31"/>
      <c r="BS58" s="31"/>
      <c r="BT58" s="31"/>
      <c r="BU58" s="31"/>
      <c r="BV58" s="31"/>
      <c r="BW58" s="31"/>
      <c r="BX58" s="31"/>
    </row>
    <row r="59" spans="1:76" s="26" customFormat="1" ht="13.5">
      <c r="A59" s="128"/>
      <c r="B59" s="129" t="s">
        <v>6</v>
      </c>
      <c r="C59" s="130"/>
      <c r="D59" s="131" t="s">
        <v>91</v>
      </c>
      <c r="E59" s="132" t="s">
        <v>16</v>
      </c>
      <c r="F59" s="129"/>
      <c r="G59" s="129"/>
      <c r="H59" s="129"/>
      <c r="I59" s="129" t="s">
        <v>29</v>
      </c>
      <c r="J59" s="399">
        <v>1</v>
      </c>
      <c r="K59" s="399"/>
      <c r="L59" s="129"/>
      <c r="M59" s="129"/>
      <c r="N59" s="129"/>
      <c r="O59" s="129"/>
      <c r="P59" s="129"/>
      <c r="Q59" s="133"/>
      <c r="R59" s="133"/>
      <c r="S59" s="127"/>
      <c r="T59" s="127"/>
      <c r="U59" s="127"/>
      <c r="V59" s="127"/>
      <c r="W59" s="133"/>
      <c r="X59" s="133"/>
      <c r="Y59" s="133"/>
      <c r="Z59" s="133"/>
      <c r="AA59" s="133"/>
      <c r="AB59" s="133"/>
      <c r="AC59" s="127"/>
      <c r="AD59" s="127"/>
      <c r="AE59" s="127"/>
      <c r="AF59" s="127"/>
      <c r="AG59" s="127"/>
      <c r="AH59" s="127"/>
      <c r="AI59" s="127"/>
      <c r="AJ59" s="127"/>
      <c r="AK59" s="127"/>
      <c r="AL59" s="134"/>
      <c r="AM59" s="127"/>
      <c r="AN59" s="127"/>
      <c r="AO59" s="127"/>
      <c r="AP59" s="127"/>
      <c r="AQ59" s="127"/>
      <c r="AR59" s="31"/>
      <c r="AS59" s="31"/>
      <c r="AT59" s="31"/>
      <c r="AU59" s="31"/>
      <c r="AV59" s="31"/>
      <c r="AW59" s="32"/>
      <c r="AX59" s="32"/>
      <c r="AY59" s="32"/>
      <c r="AZ59" s="32"/>
      <c r="BA59" s="31"/>
      <c r="BB59" s="31"/>
      <c r="BC59" s="31"/>
      <c r="BD59" s="31"/>
      <c r="BE59" s="31"/>
      <c r="BF59" s="31"/>
      <c r="BG59" s="31"/>
      <c r="BH59" s="31"/>
      <c r="BI59" s="31"/>
      <c r="BJ59" s="32"/>
      <c r="BK59" s="32"/>
      <c r="BL59" s="31"/>
      <c r="BM59" s="31"/>
      <c r="BN59" s="31"/>
      <c r="BO59" s="31"/>
      <c r="BP59" s="31"/>
      <c r="BQ59" s="31"/>
      <c r="BR59" s="31"/>
      <c r="BS59" s="31"/>
      <c r="BT59" s="31"/>
      <c r="BU59" s="31"/>
      <c r="BV59" s="31"/>
      <c r="BW59" s="31"/>
      <c r="BX59" s="31"/>
    </row>
    <row r="60" spans="1:76" s="26" customFormat="1" ht="13.5">
      <c r="A60" s="128"/>
      <c r="B60" s="129" t="s">
        <v>7</v>
      </c>
      <c r="C60" s="130"/>
      <c r="D60" s="131" t="s">
        <v>92</v>
      </c>
      <c r="E60" s="132" t="s">
        <v>15</v>
      </c>
      <c r="F60" s="129"/>
      <c r="G60" s="129"/>
      <c r="H60" s="129"/>
      <c r="I60" s="129" t="s">
        <v>28</v>
      </c>
      <c r="J60" s="399">
        <v>1.25</v>
      </c>
      <c r="K60" s="399"/>
      <c r="L60" s="129"/>
      <c r="M60" s="129"/>
      <c r="N60" s="129"/>
      <c r="O60" s="129"/>
      <c r="P60" s="129"/>
      <c r="Q60" s="133"/>
      <c r="R60" s="133"/>
      <c r="S60" s="127"/>
      <c r="T60" s="127"/>
      <c r="U60" s="127"/>
      <c r="V60" s="127"/>
      <c r="W60" s="133"/>
      <c r="X60" s="133"/>
      <c r="Y60" s="133"/>
      <c r="Z60" s="133"/>
      <c r="AA60" s="133"/>
      <c r="AB60" s="128"/>
      <c r="AC60" s="127" t="str">
        <f>IF(ISERROR(VLOOKUP(#REF!,$L$12:$N$397,3,FALSE)),"",VLOOKUP(#REF!,$L$12:$N$397,3,FALSE))</f>
        <v/>
      </c>
      <c r="AD60" s="127" t="str">
        <f>IF(ISERROR(VLOOKUP(#REF!,$L$12:$N$397,3,FALSE)),"",VLOOKUP(#REF!,$L$12:$N$397,3,FALSE))</f>
        <v/>
      </c>
      <c r="AE60" s="127" t="str">
        <f>IF(ISERROR(VLOOKUP(AC60,$L$12:$N$397,3,FALSE)),"",VLOOKUP(AC60,$L$12:$N$397,3,FALSE))</f>
        <v/>
      </c>
      <c r="AF60" s="127" t="str">
        <f>IF(ISERROR(VLOOKUP(AD60,$L$12:$N$397,3,FALSE)),"",VLOOKUP(AD60,$L$12:$N$397,3,FALSE))</f>
        <v/>
      </c>
      <c r="AG60" s="127"/>
      <c r="AH60" s="127"/>
      <c r="AI60" s="127"/>
      <c r="AJ60" s="127"/>
      <c r="AK60" s="127"/>
      <c r="AL60" s="134"/>
      <c r="AM60" s="127"/>
      <c r="AN60" s="127"/>
      <c r="AO60" s="127"/>
      <c r="AP60" s="127"/>
      <c r="AQ60" s="121"/>
      <c r="AR60" s="33"/>
      <c r="AS60" s="33"/>
      <c r="AT60" s="33"/>
      <c r="AU60" s="33"/>
      <c r="AV60" s="33"/>
      <c r="AW60" s="34"/>
      <c r="AX60" s="34"/>
      <c r="AY60" s="34"/>
      <c r="AZ60" s="34"/>
      <c r="BA60" s="33"/>
      <c r="BB60" s="33"/>
      <c r="BC60" s="33"/>
      <c r="BD60" s="33"/>
      <c r="BE60" s="33"/>
      <c r="BF60" s="33"/>
      <c r="BG60" s="33"/>
      <c r="BH60" s="33"/>
      <c r="BI60" s="33"/>
      <c r="BJ60" s="34"/>
      <c r="BK60" s="34"/>
      <c r="BL60" s="33"/>
      <c r="BM60" s="33"/>
      <c r="BN60" s="33"/>
      <c r="BO60" s="33"/>
      <c r="BP60" s="33"/>
      <c r="BQ60" s="33"/>
      <c r="BR60" s="33"/>
      <c r="BS60" s="33"/>
      <c r="BT60" s="33"/>
      <c r="BU60" s="33"/>
      <c r="BV60" s="33"/>
      <c r="BW60" s="33"/>
      <c r="BX60" s="33"/>
    </row>
    <row r="61" spans="1:76" s="26" customFormat="1" ht="13.5">
      <c r="A61" s="128"/>
      <c r="B61" s="129"/>
      <c r="C61" s="135"/>
      <c r="D61" s="131" t="s">
        <v>93</v>
      </c>
      <c r="E61" s="132" t="s">
        <v>17</v>
      </c>
      <c r="F61" s="129"/>
      <c r="G61" s="129"/>
      <c r="H61" s="129"/>
      <c r="I61" s="400" t="e">
        <f>ROUNDDOWN(#REF!*1.25*0.4,0)</f>
        <v>#REF!</v>
      </c>
      <c r="J61" s="400"/>
      <c r="K61" s="400"/>
      <c r="L61" s="129"/>
      <c r="M61" s="129"/>
      <c r="N61" s="129"/>
      <c r="O61" s="129"/>
      <c r="P61" s="129"/>
      <c r="Q61" s="133"/>
      <c r="R61" s="133"/>
      <c r="S61" s="127"/>
      <c r="T61" s="127"/>
      <c r="U61" s="127"/>
      <c r="V61" s="127"/>
      <c r="W61" s="133"/>
      <c r="X61" s="128"/>
      <c r="Y61" s="128"/>
      <c r="Z61" s="128"/>
      <c r="AA61" s="128"/>
      <c r="AB61" s="128"/>
      <c r="AC61" s="136"/>
      <c r="AD61" s="136"/>
      <c r="AE61" s="127"/>
      <c r="AF61" s="127"/>
      <c r="AG61" s="127"/>
      <c r="AH61" s="127"/>
      <c r="AI61" s="127"/>
      <c r="AJ61" s="127"/>
      <c r="AK61" s="127"/>
      <c r="AL61" s="134"/>
      <c r="AM61" s="127"/>
      <c r="AN61" s="127"/>
      <c r="AO61" s="127"/>
      <c r="AP61" s="127"/>
      <c r="AQ61" s="121"/>
      <c r="AR61" s="33"/>
      <c r="AS61" s="33"/>
      <c r="AT61" s="33"/>
      <c r="AU61" s="33"/>
      <c r="AV61" s="33"/>
      <c r="AW61" s="34"/>
      <c r="AX61" s="34"/>
      <c r="AY61" s="34"/>
      <c r="AZ61" s="34"/>
      <c r="BA61" s="33"/>
      <c r="BB61" s="33"/>
      <c r="BC61" s="33"/>
      <c r="BD61" s="33"/>
      <c r="BE61" s="33"/>
      <c r="BF61" s="33"/>
      <c r="BG61" s="33"/>
      <c r="BH61" s="33"/>
      <c r="BI61" s="33"/>
      <c r="BJ61" s="34"/>
      <c r="BK61" s="34"/>
      <c r="BL61" s="33"/>
      <c r="BM61" s="33"/>
      <c r="BN61" s="33"/>
      <c r="BO61" s="33"/>
      <c r="BP61" s="33"/>
      <c r="BQ61" s="33"/>
      <c r="BR61" s="33"/>
      <c r="BS61" s="33"/>
      <c r="BT61" s="33"/>
      <c r="BU61" s="33"/>
      <c r="BV61" s="33"/>
      <c r="BW61" s="33"/>
      <c r="BX61" s="33"/>
    </row>
    <row r="62" spans="1:76" s="26" customFormat="1" ht="14.25">
      <c r="A62" s="128"/>
      <c r="B62" s="129"/>
      <c r="C62" s="135"/>
      <c r="D62" s="131" t="s">
        <v>93</v>
      </c>
      <c r="E62" s="132" t="s">
        <v>18</v>
      </c>
      <c r="F62" s="129"/>
      <c r="G62" s="129"/>
      <c r="H62" s="130"/>
      <c r="I62" s="137"/>
      <c r="J62" s="137"/>
      <c r="K62" s="137"/>
      <c r="L62" s="137"/>
      <c r="M62" s="137"/>
      <c r="N62" s="129"/>
      <c r="O62" s="129"/>
      <c r="P62" s="129"/>
      <c r="Q62" s="133"/>
      <c r="R62" s="133"/>
      <c r="S62" s="127"/>
      <c r="T62" s="127"/>
      <c r="U62" s="127"/>
      <c r="V62" s="127"/>
      <c r="W62" s="133"/>
      <c r="X62" s="128"/>
      <c r="Y62" s="128"/>
      <c r="Z62" s="128"/>
      <c r="AA62" s="128"/>
      <c r="AB62" s="128"/>
      <c r="AC62" s="136"/>
      <c r="AD62" s="136"/>
      <c r="AE62" s="127"/>
      <c r="AF62" s="127"/>
      <c r="AG62" s="127"/>
      <c r="AH62" s="127"/>
      <c r="AI62" s="127"/>
      <c r="AJ62" s="127"/>
      <c r="AK62" s="127"/>
      <c r="AL62" s="134"/>
      <c r="AM62" s="127"/>
      <c r="AN62" s="127"/>
      <c r="AO62" s="127"/>
      <c r="AP62" s="127"/>
      <c r="AQ62" s="121"/>
      <c r="AR62" s="33"/>
      <c r="AS62" s="33"/>
      <c r="AT62" s="33"/>
      <c r="AU62" s="33"/>
      <c r="AV62" s="33"/>
      <c r="AW62" s="34"/>
      <c r="AX62" s="34"/>
      <c r="AY62" s="34"/>
      <c r="AZ62" s="34"/>
      <c r="BA62" s="33"/>
      <c r="BB62" s="33"/>
      <c r="BC62" s="33"/>
      <c r="BD62" s="33"/>
      <c r="BE62" s="33"/>
      <c r="BF62" s="33"/>
      <c r="BG62" s="33"/>
      <c r="BH62" s="33"/>
      <c r="BI62" s="33"/>
      <c r="BJ62" s="34"/>
      <c r="BK62" s="34"/>
      <c r="BL62" s="33"/>
      <c r="BM62" s="33"/>
      <c r="BN62" s="33"/>
      <c r="BO62" s="33"/>
      <c r="BP62" s="33"/>
      <c r="BQ62" s="33"/>
      <c r="BR62" s="33"/>
      <c r="BS62" s="33"/>
      <c r="BT62" s="33"/>
      <c r="BU62" s="33"/>
      <c r="BV62" s="33"/>
      <c r="BW62" s="33"/>
      <c r="BX62" s="33"/>
    </row>
    <row r="63" spans="1:76" s="26" customFormat="1" ht="13.5">
      <c r="A63" s="128"/>
      <c r="B63" s="135"/>
      <c r="C63" s="135"/>
      <c r="D63" s="131" t="s">
        <v>87</v>
      </c>
      <c r="E63" s="132" t="s">
        <v>19</v>
      </c>
      <c r="F63" s="129"/>
      <c r="G63" s="129"/>
      <c r="H63" s="129"/>
      <c r="I63" s="129"/>
      <c r="J63" s="129"/>
      <c r="K63" s="129"/>
      <c r="L63" s="129"/>
      <c r="M63" s="129"/>
      <c r="N63" s="129"/>
      <c r="O63" s="129"/>
      <c r="P63" s="129"/>
      <c r="Q63" s="133"/>
      <c r="R63" s="133"/>
      <c r="S63" s="127"/>
      <c r="T63" s="127"/>
      <c r="U63" s="127"/>
      <c r="V63" s="127"/>
      <c r="W63" s="133"/>
      <c r="X63" s="133"/>
      <c r="Y63" s="133"/>
      <c r="Z63" s="133"/>
      <c r="AA63" s="133"/>
      <c r="AB63" s="133"/>
      <c r="AC63" s="127"/>
      <c r="AD63" s="127"/>
      <c r="AE63" s="127"/>
      <c r="AF63" s="127"/>
      <c r="AG63" s="127"/>
      <c r="AH63" s="127"/>
      <c r="AI63" s="127"/>
      <c r="AJ63" s="127"/>
      <c r="AK63" s="127"/>
      <c r="AL63" s="134"/>
      <c r="AM63" s="127"/>
      <c r="AN63" s="127"/>
      <c r="AO63" s="127"/>
      <c r="AP63" s="127"/>
      <c r="AQ63" s="121"/>
      <c r="AR63" s="33"/>
      <c r="AS63" s="33"/>
      <c r="AT63" s="33"/>
      <c r="AU63" s="33"/>
      <c r="AV63" s="33"/>
      <c r="AW63" s="34"/>
      <c r="AX63" s="34"/>
      <c r="AY63" s="34"/>
      <c r="AZ63" s="34"/>
      <c r="BA63" s="33"/>
      <c r="BB63" s="33"/>
      <c r="BC63" s="33"/>
      <c r="BD63" s="33"/>
      <c r="BE63" s="33"/>
      <c r="BF63" s="33"/>
      <c r="BG63" s="33"/>
      <c r="BH63" s="33"/>
      <c r="BI63" s="33"/>
      <c r="BJ63" s="34"/>
      <c r="BK63" s="34"/>
      <c r="BL63" s="33"/>
      <c r="BM63" s="33"/>
      <c r="BN63" s="33"/>
      <c r="BO63" s="33"/>
      <c r="BP63" s="33"/>
      <c r="BQ63" s="33"/>
      <c r="BR63" s="33"/>
      <c r="BS63" s="33"/>
      <c r="BT63" s="33"/>
      <c r="BU63" s="33"/>
      <c r="BV63" s="33"/>
      <c r="BW63" s="33"/>
      <c r="BX63" s="33"/>
    </row>
    <row r="64" spans="1:76" s="26" customFormat="1" ht="13.5">
      <c r="A64" s="128"/>
      <c r="B64" s="129"/>
      <c r="C64" s="135"/>
      <c r="D64" s="135"/>
      <c r="E64" s="132" t="s">
        <v>20</v>
      </c>
      <c r="F64" s="129"/>
      <c r="G64" s="129"/>
      <c r="H64" s="129"/>
      <c r="I64" s="129" t="s">
        <v>73</v>
      </c>
      <c r="J64" s="129"/>
      <c r="K64" s="129"/>
      <c r="L64" s="129"/>
      <c r="M64" s="129"/>
      <c r="N64" s="129"/>
      <c r="O64" s="129"/>
      <c r="P64" s="129"/>
      <c r="Q64" s="133"/>
      <c r="R64" s="133"/>
      <c r="S64" s="127"/>
      <c r="T64" s="127"/>
      <c r="U64" s="127"/>
      <c r="V64" s="127"/>
      <c r="W64" s="133"/>
      <c r="X64" s="133"/>
      <c r="Y64" s="133"/>
      <c r="Z64" s="133"/>
      <c r="AA64" s="133"/>
      <c r="AB64" s="133" t="str">
        <f>IF(ISERROR(VLOOKUP(AA64,$L$12:$N$397,3,FALSE)),"",VLOOKUP(AA64,$L$12:$N$397,3,FALSE))</f>
        <v/>
      </c>
      <c r="AC64" s="127" t="str">
        <f>IF(ISERROR(VLOOKUP(#REF!,$L$12:$N$397,3,FALSE)),"",VLOOKUP(#REF!,$L$12:$N$397,3,FALSE))</f>
        <v/>
      </c>
      <c r="AD64" s="127" t="str">
        <f>IF(ISERROR(VLOOKUP(AB64,$L$12:$N$397,3,FALSE)),"",VLOOKUP(AB64,$L$12:$N$397,3,FALSE))</f>
        <v/>
      </c>
      <c r="AE64" s="127" t="str">
        <f>IF(ISERROR(VLOOKUP(AC64,$L$12:$N$397,3,FALSE)),"",VLOOKUP(AC64,$L$12:$N$397,3,FALSE))</f>
        <v/>
      </c>
      <c r="AF64" s="127" t="str">
        <f>IF(ISERROR(VLOOKUP(AD64,$L$12:$N$397,3,FALSE)),"",VLOOKUP(AD64,$L$12:$N$397,3,FALSE))</f>
        <v/>
      </c>
      <c r="AG64" s="127"/>
      <c r="AH64" s="127"/>
      <c r="AI64" s="127"/>
      <c r="AJ64" s="127"/>
      <c r="AK64" s="127"/>
      <c r="AL64" s="134"/>
      <c r="AM64" s="127"/>
      <c r="AN64" s="127"/>
      <c r="AO64" s="127"/>
      <c r="AP64" s="127"/>
      <c r="AQ64" s="121"/>
      <c r="AR64" s="33"/>
      <c r="AS64" s="33"/>
      <c r="AT64" s="33"/>
      <c r="AU64" s="33"/>
      <c r="AV64" s="33"/>
      <c r="AW64" s="34"/>
      <c r="AX64" s="34"/>
      <c r="AY64" s="34"/>
      <c r="AZ64" s="34"/>
      <c r="BA64" s="33"/>
      <c r="BB64" s="33"/>
      <c r="BC64" s="33"/>
      <c r="BD64" s="33"/>
      <c r="BE64" s="33"/>
      <c r="BF64" s="33"/>
      <c r="BG64" s="33"/>
      <c r="BH64" s="33"/>
      <c r="BI64" s="33"/>
      <c r="BJ64" s="34"/>
      <c r="BK64" s="34"/>
      <c r="BL64" s="33"/>
      <c r="BM64" s="33"/>
      <c r="BN64" s="33"/>
      <c r="BO64" s="33"/>
      <c r="BP64" s="33"/>
      <c r="BQ64" s="33"/>
      <c r="BR64" s="33"/>
      <c r="BS64" s="33"/>
      <c r="BT64" s="33"/>
      <c r="BU64" s="33"/>
      <c r="BV64" s="33"/>
      <c r="BW64" s="33"/>
      <c r="BX64" s="33"/>
    </row>
    <row r="65" spans="1:76" s="26" customFormat="1" ht="13.5">
      <c r="A65" s="128"/>
      <c r="B65" s="129"/>
      <c r="C65" s="135"/>
      <c r="D65" s="135"/>
      <c r="E65" s="132" t="s">
        <v>21</v>
      </c>
      <c r="F65" s="129"/>
      <c r="G65" s="129"/>
      <c r="H65" s="129"/>
      <c r="I65" s="129" t="s">
        <v>74</v>
      </c>
      <c r="J65" s="129"/>
      <c r="K65" s="129"/>
      <c r="L65" s="129"/>
      <c r="M65" s="129"/>
      <c r="N65" s="129"/>
      <c r="O65" s="129"/>
      <c r="P65" s="129"/>
      <c r="Q65" s="133"/>
      <c r="R65" s="133"/>
      <c r="S65" s="127"/>
      <c r="T65" s="127"/>
      <c r="U65" s="127"/>
      <c r="V65" s="127"/>
      <c r="W65" s="133"/>
      <c r="X65" s="133"/>
      <c r="Y65" s="133"/>
      <c r="Z65" s="133"/>
      <c r="AA65" s="133"/>
      <c r="AB65" s="133"/>
      <c r="AC65" s="127"/>
      <c r="AD65" s="127"/>
      <c r="AE65" s="127"/>
      <c r="AF65" s="127"/>
      <c r="AG65" s="127"/>
      <c r="AH65" s="127"/>
      <c r="AI65" s="127"/>
      <c r="AJ65" s="127"/>
      <c r="AK65" s="127"/>
      <c r="AL65" s="134"/>
      <c r="AM65" s="127"/>
      <c r="AN65" s="127"/>
      <c r="AO65" s="127"/>
      <c r="AP65" s="127"/>
      <c r="AQ65" s="121"/>
      <c r="AR65" s="33"/>
      <c r="AS65" s="33"/>
      <c r="AT65" s="33"/>
      <c r="AU65" s="33"/>
      <c r="AV65" s="33"/>
      <c r="AW65" s="34"/>
      <c r="AX65" s="34"/>
      <c r="AY65" s="34"/>
      <c r="AZ65" s="34"/>
      <c r="BA65" s="33"/>
      <c r="BB65" s="33"/>
      <c r="BC65" s="33"/>
      <c r="BD65" s="33"/>
      <c r="BE65" s="33"/>
      <c r="BF65" s="33"/>
      <c r="BG65" s="33"/>
      <c r="BH65" s="33"/>
      <c r="BI65" s="33"/>
      <c r="BJ65" s="34"/>
      <c r="BK65" s="34"/>
      <c r="BL65" s="33"/>
      <c r="BM65" s="33"/>
      <c r="BN65" s="33"/>
      <c r="BO65" s="33"/>
      <c r="BP65" s="33"/>
      <c r="BQ65" s="33"/>
      <c r="BR65" s="33"/>
      <c r="BS65" s="33"/>
      <c r="BT65" s="33"/>
      <c r="BU65" s="33"/>
      <c r="BV65" s="33"/>
      <c r="BW65" s="33"/>
      <c r="BX65" s="33"/>
    </row>
    <row r="66" spans="1:76" s="26" customFormat="1" ht="13.5">
      <c r="A66" s="128"/>
      <c r="B66" s="129"/>
      <c r="C66" s="135"/>
      <c r="D66" s="135"/>
      <c r="E66" s="132" t="s">
        <v>22</v>
      </c>
      <c r="F66" s="129"/>
      <c r="G66" s="129"/>
      <c r="H66" s="129"/>
      <c r="I66" s="129"/>
      <c r="J66" s="129"/>
      <c r="K66" s="129"/>
      <c r="L66" s="129"/>
      <c r="M66" s="129"/>
      <c r="N66" s="129"/>
      <c r="O66" s="129"/>
      <c r="P66" s="129"/>
      <c r="Q66" s="133"/>
      <c r="R66" s="133"/>
      <c r="S66" s="127"/>
      <c r="T66" s="127"/>
      <c r="U66" s="127"/>
      <c r="V66" s="127"/>
      <c r="W66" s="133"/>
      <c r="X66" s="133"/>
      <c r="Y66" s="133"/>
      <c r="Z66" s="133"/>
      <c r="AA66" s="133"/>
      <c r="AB66" s="133"/>
      <c r="AC66" s="127"/>
      <c r="AD66" s="127"/>
      <c r="AE66" s="127"/>
      <c r="AF66" s="127"/>
      <c r="AG66" s="127"/>
      <c r="AH66" s="127"/>
      <c r="AI66" s="127"/>
      <c r="AJ66" s="127"/>
      <c r="AK66" s="127"/>
      <c r="AL66" s="134"/>
      <c r="AM66" s="127"/>
      <c r="AN66" s="127"/>
      <c r="AO66" s="127"/>
      <c r="AP66" s="127"/>
      <c r="AQ66" s="121"/>
      <c r="AR66" s="33"/>
      <c r="AS66" s="33"/>
      <c r="AT66" s="33"/>
      <c r="AU66" s="33"/>
      <c r="AV66" s="33"/>
      <c r="AW66" s="34"/>
      <c r="AX66" s="34"/>
      <c r="AY66" s="34"/>
      <c r="AZ66" s="34"/>
      <c r="BA66" s="33"/>
      <c r="BB66" s="33"/>
      <c r="BC66" s="33"/>
      <c r="BD66" s="33"/>
      <c r="BE66" s="33"/>
      <c r="BF66" s="33"/>
      <c r="BG66" s="33"/>
      <c r="BH66" s="33"/>
      <c r="BI66" s="33"/>
      <c r="BJ66" s="34"/>
      <c r="BK66" s="34"/>
      <c r="BL66" s="33"/>
      <c r="BM66" s="33"/>
      <c r="BN66" s="33"/>
      <c r="BO66" s="33"/>
      <c r="BP66" s="33"/>
      <c r="BQ66" s="33"/>
      <c r="BR66" s="33"/>
      <c r="BS66" s="33"/>
      <c r="BT66" s="33"/>
      <c r="BU66" s="33"/>
      <c r="BV66" s="33"/>
      <c r="BW66" s="33"/>
      <c r="BX66" s="33"/>
    </row>
    <row r="67" spans="1:76" s="26" customFormat="1" ht="13.5">
      <c r="A67" s="128"/>
      <c r="B67" s="129"/>
      <c r="C67" s="135"/>
      <c r="D67" s="135"/>
      <c r="E67" s="132" t="s">
        <v>23</v>
      </c>
      <c r="F67" s="129"/>
      <c r="G67" s="129"/>
      <c r="H67" s="129"/>
      <c r="I67" s="129"/>
      <c r="J67" s="129"/>
      <c r="K67" s="129"/>
      <c r="L67" s="129"/>
      <c r="M67" s="129"/>
      <c r="N67" s="129"/>
      <c r="O67" s="129"/>
      <c r="P67" s="129"/>
      <c r="Q67" s="133"/>
      <c r="R67" s="133"/>
      <c r="S67" s="127"/>
      <c r="T67" s="127"/>
      <c r="U67" s="127"/>
      <c r="V67" s="127"/>
      <c r="W67" s="133"/>
      <c r="X67" s="133"/>
      <c r="Y67" s="133"/>
      <c r="Z67" s="133"/>
      <c r="AA67" s="133"/>
      <c r="AB67" s="133"/>
      <c r="AC67" s="127"/>
      <c r="AD67" s="127"/>
      <c r="AE67" s="127"/>
      <c r="AF67" s="127"/>
      <c r="AG67" s="127"/>
      <c r="AH67" s="127"/>
      <c r="AI67" s="127"/>
      <c r="AJ67" s="127"/>
      <c r="AK67" s="127"/>
      <c r="AL67" s="134"/>
      <c r="AM67" s="127"/>
      <c r="AN67" s="127"/>
      <c r="AO67" s="127"/>
      <c r="AP67" s="127"/>
      <c r="AQ67" s="121"/>
      <c r="AR67" s="33"/>
      <c r="AS67" s="33"/>
      <c r="AT67" s="33"/>
      <c r="AU67" s="33"/>
      <c r="AV67" s="33"/>
      <c r="AW67" s="34"/>
      <c r="AX67" s="34"/>
      <c r="AY67" s="34"/>
      <c r="AZ67" s="34"/>
      <c r="BA67" s="33"/>
      <c r="BB67" s="33"/>
      <c r="BC67" s="33"/>
      <c r="BD67" s="33"/>
      <c r="BE67" s="33"/>
      <c r="BF67" s="33"/>
      <c r="BG67" s="33"/>
      <c r="BH67" s="33"/>
      <c r="BI67" s="33"/>
      <c r="BJ67" s="34"/>
      <c r="BK67" s="34"/>
      <c r="BL67" s="33"/>
      <c r="BM67" s="33"/>
      <c r="BN67" s="33"/>
      <c r="BO67" s="33"/>
      <c r="BP67" s="33"/>
      <c r="BQ67" s="33"/>
      <c r="BR67" s="33"/>
      <c r="BS67" s="33"/>
      <c r="BT67" s="33"/>
      <c r="BU67" s="33"/>
      <c r="BV67" s="33"/>
      <c r="BW67" s="33"/>
      <c r="BX67" s="33"/>
    </row>
    <row r="68" spans="1:76" s="26" customFormat="1" ht="13.5">
      <c r="A68" s="128"/>
      <c r="B68" s="129"/>
      <c r="C68" s="135"/>
      <c r="D68" s="135"/>
      <c r="E68" s="132" t="s">
        <v>24</v>
      </c>
      <c r="F68" s="129"/>
      <c r="G68" s="129"/>
      <c r="H68" s="129"/>
      <c r="I68" s="129"/>
      <c r="J68" s="129"/>
      <c r="K68" s="129"/>
      <c r="L68" s="129"/>
      <c r="M68" s="129"/>
      <c r="N68" s="129"/>
      <c r="O68" s="129"/>
      <c r="P68" s="129"/>
      <c r="Q68" s="133"/>
      <c r="R68" s="133"/>
      <c r="S68" s="127"/>
      <c r="T68" s="127"/>
      <c r="U68" s="127"/>
      <c r="V68" s="127"/>
      <c r="W68" s="133"/>
      <c r="X68" s="133"/>
      <c r="Y68" s="133"/>
      <c r="Z68" s="133"/>
      <c r="AA68" s="133"/>
      <c r="AB68" s="133"/>
      <c r="AC68" s="127"/>
      <c r="AD68" s="127"/>
      <c r="AE68" s="127"/>
      <c r="AF68" s="127"/>
      <c r="AG68" s="127"/>
      <c r="AH68" s="127"/>
      <c r="AI68" s="127"/>
      <c r="AJ68" s="127"/>
      <c r="AK68" s="127"/>
      <c r="AL68" s="134"/>
      <c r="AM68" s="127"/>
      <c r="AN68" s="127"/>
      <c r="AO68" s="127"/>
      <c r="AP68" s="127"/>
      <c r="AQ68" s="121"/>
      <c r="AR68" s="33"/>
      <c r="AS68" s="33"/>
      <c r="AT68" s="33"/>
      <c r="AU68" s="33"/>
      <c r="AV68" s="33"/>
      <c r="AW68" s="34"/>
      <c r="AX68" s="34"/>
      <c r="AY68" s="34"/>
      <c r="AZ68" s="34"/>
      <c r="BA68" s="33"/>
      <c r="BB68" s="33"/>
      <c r="BC68" s="33"/>
      <c r="BD68" s="33"/>
      <c r="BE68" s="33"/>
      <c r="BF68" s="33"/>
      <c r="BG68" s="33"/>
      <c r="BH68" s="33"/>
      <c r="BI68" s="33"/>
      <c r="BJ68" s="34"/>
      <c r="BK68" s="34"/>
      <c r="BL68" s="33"/>
      <c r="BM68" s="33"/>
      <c r="BN68" s="33"/>
      <c r="BO68" s="33"/>
      <c r="BP68" s="33"/>
      <c r="BQ68" s="33"/>
      <c r="BR68" s="33"/>
      <c r="BS68" s="33"/>
      <c r="BT68" s="33"/>
      <c r="BU68" s="33"/>
      <c r="BV68" s="33"/>
      <c r="BW68" s="33"/>
      <c r="BX68" s="33"/>
    </row>
    <row r="69" spans="1:76" s="26" customFormat="1" ht="13.5">
      <c r="A69" s="128"/>
      <c r="B69" s="129"/>
      <c r="C69" s="135"/>
      <c r="D69" s="135"/>
      <c r="E69" s="132" t="s">
        <v>25</v>
      </c>
      <c r="F69" s="129"/>
      <c r="G69" s="129"/>
      <c r="H69" s="129"/>
      <c r="I69" s="129"/>
      <c r="J69" s="129"/>
      <c r="K69" s="129"/>
      <c r="L69" s="129"/>
      <c r="M69" s="129"/>
      <c r="N69" s="129"/>
      <c r="O69" s="129"/>
      <c r="P69" s="129"/>
      <c r="Q69" s="133"/>
      <c r="R69" s="133"/>
      <c r="S69" s="127"/>
      <c r="T69" s="127"/>
      <c r="U69" s="127"/>
      <c r="V69" s="127"/>
      <c r="W69" s="133"/>
      <c r="X69" s="133"/>
      <c r="Y69" s="133"/>
      <c r="Z69" s="133"/>
      <c r="AA69" s="133"/>
      <c r="AB69" s="133"/>
      <c r="AC69" s="127"/>
      <c r="AD69" s="127"/>
      <c r="AE69" s="127"/>
      <c r="AF69" s="127"/>
      <c r="AG69" s="127"/>
      <c r="AH69" s="127"/>
      <c r="AI69" s="127"/>
      <c r="AJ69" s="127"/>
      <c r="AK69" s="127"/>
      <c r="AL69" s="134"/>
      <c r="AM69" s="127"/>
      <c r="AN69" s="127"/>
      <c r="AO69" s="127"/>
      <c r="AP69" s="127"/>
      <c r="AQ69" s="121"/>
      <c r="AR69" s="33"/>
      <c r="AS69" s="33"/>
      <c r="AT69" s="33"/>
      <c r="AU69" s="33"/>
      <c r="AV69" s="33"/>
      <c r="AW69" s="34"/>
      <c r="AX69" s="34"/>
      <c r="AY69" s="34"/>
      <c r="AZ69" s="34"/>
      <c r="BA69" s="33"/>
      <c r="BB69" s="33"/>
      <c r="BC69" s="33"/>
      <c r="BD69" s="33"/>
      <c r="BE69" s="33"/>
      <c r="BF69" s="33"/>
      <c r="BG69" s="33"/>
      <c r="BH69" s="33"/>
      <c r="BI69" s="33"/>
      <c r="BJ69" s="34"/>
      <c r="BK69" s="34"/>
      <c r="BL69" s="33"/>
      <c r="BM69" s="33"/>
      <c r="BN69" s="33"/>
      <c r="BO69" s="33"/>
      <c r="BP69" s="33"/>
      <c r="BQ69" s="33"/>
      <c r="BR69" s="33"/>
      <c r="BS69" s="33"/>
      <c r="BT69" s="33"/>
      <c r="BU69" s="33"/>
      <c r="BV69" s="33"/>
      <c r="BW69" s="33"/>
      <c r="BX69" s="33"/>
    </row>
    <row r="70" spans="1:76" s="26" customFormat="1" ht="13.5">
      <c r="A70" s="108"/>
      <c r="B70" s="109"/>
      <c r="C70" s="113"/>
      <c r="D70" s="113"/>
      <c r="E70" s="135"/>
      <c r="F70" s="135"/>
      <c r="G70" s="135"/>
      <c r="H70" s="135"/>
      <c r="I70" s="135" t="s">
        <v>63</v>
      </c>
      <c r="J70" s="135"/>
      <c r="K70" s="135"/>
      <c r="L70" s="135"/>
      <c r="M70" s="135"/>
      <c r="N70" s="135"/>
      <c r="O70" s="135"/>
      <c r="P70" s="135"/>
      <c r="Q70" s="133"/>
      <c r="R70" s="110"/>
      <c r="S70" s="114"/>
      <c r="T70" s="111"/>
      <c r="U70" s="111"/>
      <c r="V70" s="111"/>
      <c r="W70" s="110"/>
      <c r="X70" s="110"/>
      <c r="Y70" s="110"/>
      <c r="Z70" s="110"/>
      <c r="AA70" s="110"/>
      <c r="AB70" s="110"/>
      <c r="AC70" s="111"/>
      <c r="AD70" s="111"/>
      <c r="AE70" s="111"/>
      <c r="AF70" s="111"/>
      <c r="AG70" s="111"/>
      <c r="AH70" s="111"/>
      <c r="AI70" s="111"/>
      <c r="AJ70" s="111"/>
      <c r="AK70" s="111"/>
      <c r="AL70" s="112"/>
      <c r="AM70" s="111"/>
      <c r="AN70" s="111"/>
      <c r="AO70" s="111"/>
      <c r="AP70" s="31"/>
      <c r="AQ70" s="33"/>
      <c r="AR70" s="33"/>
      <c r="AS70" s="33"/>
      <c r="AT70" s="33"/>
      <c r="AU70" s="68"/>
      <c r="AV70" s="33"/>
      <c r="AW70" s="34"/>
      <c r="AX70" s="34"/>
      <c r="AY70" s="34"/>
      <c r="AZ70" s="34"/>
      <c r="BA70" s="33"/>
      <c r="BB70" s="33"/>
      <c r="BC70" s="33"/>
      <c r="BD70" s="33"/>
      <c r="BE70" s="33"/>
      <c r="BF70" s="33"/>
      <c r="BG70" s="33"/>
      <c r="BH70" s="33"/>
      <c r="BI70" s="33"/>
      <c r="BJ70" s="34"/>
      <c r="BK70" s="34"/>
      <c r="BL70" s="33"/>
      <c r="BM70" s="33"/>
      <c r="BN70" s="33"/>
      <c r="BO70" s="33"/>
      <c r="BP70" s="33"/>
      <c r="BQ70" s="33"/>
      <c r="BR70" s="33"/>
      <c r="BS70" s="33"/>
      <c r="BT70" s="33"/>
      <c r="BU70" s="33"/>
      <c r="BV70" s="33"/>
      <c r="BW70" s="33"/>
      <c r="BX70" s="33"/>
    </row>
    <row r="71" spans="1:76" ht="19.5" customHeight="1">
      <c r="A71" s="107"/>
      <c r="B71" s="115"/>
      <c r="C71" s="116"/>
      <c r="D71" s="116"/>
      <c r="E71" s="144"/>
      <c r="F71" s="144"/>
      <c r="G71" s="144"/>
      <c r="H71" s="144"/>
      <c r="I71" s="144" t="s">
        <v>72</v>
      </c>
      <c r="J71" s="144"/>
      <c r="K71" s="144"/>
      <c r="L71" s="144"/>
      <c r="M71" s="144"/>
      <c r="N71" s="144"/>
      <c r="O71" s="144"/>
      <c r="P71" s="144"/>
      <c r="Q71" s="144"/>
      <c r="R71" s="116"/>
      <c r="S71" s="117"/>
      <c r="T71" s="117"/>
      <c r="U71" s="117"/>
      <c r="V71" s="117"/>
      <c r="W71" s="115"/>
      <c r="X71" s="115"/>
      <c r="Y71" s="115"/>
      <c r="Z71" s="115"/>
      <c r="AA71" s="115"/>
      <c r="AB71" s="115"/>
      <c r="AC71" s="117"/>
      <c r="AD71" s="117"/>
      <c r="AE71" s="117"/>
      <c r="AF71" s="117"/>
      <c r="AG71" s="117"/>
      <c r="AH71" s="117"/>
      <c r="AI71" s="117"/>
      <c r="AJ71" s="117"/>
      <c r="AK71" s="117"/>
      <c r="AL71" s="118"/>
      <c r="AM71" s="117"/>
      <c r="AN71" s="117"/>
      <c r="AO71" s="117"/>
      <c r="AP71" s="35"/>
      <c r="AQ71" s="33"/>
      <c r="AR71" s="33"/>
      <c r="AS71" s="33"/>
      <c r="AT71" s="33"/>
      <c r="AU71" s="33"/>
      <c r="AV71" s="33"/>
      <c r="AW71" s="34"/>
      <c r="AX71" s="34"/>
      <c r="AY71" s="34"/>
      <c r="AZ71" s="34"/>
      <c r="BA71" s="33"/>
      <c r="BB71" s="33"/>
      <c r="BC71" s="33"/>
      <c r="BD71" s="33"/>
      <c r="BE71" s="33"/>
      <c r="BF71" s="33"/>
      <c r="BG71" s="33"/>
      <c r="BH71" s="33"/>
      <c r="BI71" s="33"/>
      <c r="BJ71" s="34"/>
      <c r="BK71" s="34"/>
      <c r="BL71" s="33"/>
      <c r="BM71" s="33"/>
      <c r="BN71" s="33"/>
      <c r="BO71" s="33"/>
      <c r="BP71" s="33"/>
      <c r="BQ71" s="33"/>
      <c r="BR71" s="33"/>
      <c r="BS71" s="33"/>
      <c r="BT71" s="33"/>
      <c r="BU71" s="33"/>
      <c r="BV71" s="33"/>
      <c r="BW71" s="33"/>
      <c r="BX71" s="33"/>
    </row>
    <row r="72" spans="1:76" ht="19.5" customHeight="1">
      <c r="A72" s="107"/>
      <c r="B72" s="115"/>
      <c r="C72" s="116"/>
      <c r="D72" s="116"/>
      <c r="E72" s="144"/>
      <c r="F72" s="144"/>
      <c r="G72" s="144"/>
      <c r="H72" s="144"/>
      <c r="I72" s="144" t="s">
        <v>71</v>
      </c>
      <c r="J72" s="144"/>
      <c r="K72" s="144"/>
      <c r="L72" s="144"/>
      <c r="M72" s="144"/>
      <c r="N72" s="144"/>
      <c r="O72" s="144"/>
      <c r="P72" s="144"/>
      <c r="Q72" s="144"/>
      <c r="R72" s="116"/>
      <c r="S72" s="117"/>
      <c r="T72" s="117"/>
      <c r="U72" s="117"/>
      <c r="V72" s="117"/>
      <c r="W72" s="115"/>
      <c r="X72" s="115"/>
      <c r="Y72" s="115"/>
      <c r="Z72" s="115"/>
      <c r="AA72" s="115"/>
      <c r="AB72" s="115"/>
      <c r="AC72" s="117"/>
      <c r="AD72" s="117"/>
      <c r="AE72" s="117"/>
      <c r="AF72" s="117"/>
      <c r="AG72" s="117"/>
      <c r="AH72" s="117"/>
      <c r="AI72" s="117"/>
      <c r="AJ72" s="117"/>
      <c r="AK72" s="117"/>
      <c r="AL72" s="118"/>
      <c r="AM72" s="117"/>
      <c r="AN72" s="117"/>
      <c r="AO72" s="117"/>
      <c r="AP72" s="35"/>
    </row>
    <row r="73" spans="1:76" ht="19.5" customHeight="1">
      <c r="A73" s="107"/>
      <c r="B73" s="115"/>
      <c r="C73" s="116"/>
      <c r="D73" s="116"/>
      <c r="E73" s="116"/>
      <c r="F73" s="116"/>
      <c r="G73" s="116"/>
      <c r="H73" s="116"/>
      <c r="I73" s="116" t="str">
        <f>RIGHT(H13,3)</f>
        <v>手当金</v>
      </c>
      <c r="J73" s="116"/>
      <c r="K73" s="116"/>
      <c r="L73" s="116"/>
      <c r="M73" s="116"/>
      <c r="N73" s="116"/>
      <c r="O73" s="116"/>
      <c r="P73" s="116"/>
      <c r="Q73" s="116"/>
      <c r="R73" s="116"/>
      <c r="S73" s="117"/>
      <c r="T73" s="117"/>
      <c r="U73" s="117"/>
      <c r="V73" s="117"/>
      <c r="W73" s="115"/>
      <c r="X73" s="115"/>
      <c r="Y73" s="115"/>
      <c r="Z73" s="115"/>
      <c r="AA73" s="115"/>
      <c r="AB73" s="115"/>
      <c r="AC73" s="117"/>
      <c r="AD73" s="117"/>
      <c r="AE73" s="117"/>
      <c r="AF73" s="117"/>
      <c r="AG73" s="117"/>
      <c r="AH73" s="117"/>
      <c r="AI73" s="117"/>
      <c r="AJ73" s="117"/>
      <c r="AK73" s="117"/>
      <c r="AL73" s="118"/>
      <c r="AM73" s="117"/>
      <c r="AN73" s="117"/>
      <c r="AO73" s="117"/>
      <c r="AP73" s="35"/>
    </row>
    <row r="74" spans="1:76" ht="19.5" customHeight="1">
      <c r="A74" s="107"/>
      <c r="B74" s="115"/>
      <c r="C74" s="116"/>
      <c r="D74" s="116"/>
      <c r="E74" s="116"/>
      <c r="F74" s="116"/>
      <c r="G74" s="116"/>
      <c r="H74" s="116"/>
      <c r="I74" s="116"/>
      <c r="J74" s="116"/>
      <c r="K74" s="116"/>
      <c r="L74" s="116"/>
      <c r="M74" s="116"/>
      <c r="N74" s="116"/>
      <c r="O74" s="116"/>
      <c r="P74" s="116"/>
      <c r="Q74" s="116"/>
      <c r="R74" s="116"/>
      <c r="S74" s="117"/>
      <c r="T74" s="117"/>
      <c r="U74" s="117"/>
      <c r="V74" s="117"/>
      <c r="W74" s="115"/>
      <c r="X74" s="115"/>
      <c r="Y74" s="115"/>
      <c r="Z74" s="115"/>
      <c r="AA74" s="115"/>
      <c r="AB74" s="115"/>
      <c r="AC74" s="117"/>
      <c r="AD74" s="117"/>
      <c r="AE74" s="117"/>
      <c r="AF74" s="117"/>
      <c r="AG74" s="117"/>
      <c r="AH74" s="117"/>
      <c r="AI74" s="117"/>
      <c r="AJ74" s="117"/>
      <c r="AK74" s="117"/>
      <c r="AL74" s="118"/>
      <c r="AM74" s="117"/>
      <c r="AN74" s="117"/>
      <c r="AO74" s="117"/>
      <c r="AP74" s="35"/>
    </row>
    <row r="75" spans="1:76" ht="19.5" customHeight="1">
      <c r="A75" s="107"/>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7"/>
      <c r="AD75" s="117"/>
      <c r="AE75" s="117"/>
      <c r="AF75" s="117"/>
      <c r="AG75" s="117"/>
      <c r="AH75" s="117"/>
      <c r="AI75" s="117"/>
      <c r="AJ75" s="117"/>
      <c r="AK75" s="117"/>
      <c r="AL75" s="118"/>
      <c r="AM75" s="117"/>
      <c r="AN75" s="117"/>
      <c r="AO75" s="117"/>
      <c r="AP75" s="35"/>
    </row>
    <row r="76" spans="1:76" ht="19.5" customHeight="1">
      <c r="A76" s="107"/>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7"/>
      <c r="AD76" s="117"/>
      <c r="AE76" s="117"/>
      <c r="AF76" s="117"/>
      <c r="AG76" s="117"/>
      <c r="AH76" s="117"/>
      <c r="AI76" s="117"/>
      <c r="AJ76" s="117"/>
      <c r="AK76" s="117"/>
      <c r="AL76" s="118"/>
      <c r="AM76" s="117"/>
      <c r="AN76" s="117"/>
      <c r="AO76" s="117"/>
      <c r="AP76" s="35"/>
    </row>
    <row r="77" spans="1:76" ht="19.5" customHeight="1">
      <c r="A77" s="107"/>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7"/>
      <c r="AD77" s="117"/>
      <c r="AE77" s="117"/>
      <c r="AF77" s="117"/>
      <c r="AG77" s="117"/>
      <c r="AH77" s="117"/>
      <c r="AI77" s="117"/>
      <c r="AJ77" s="117"/>
      <c r="AK77" s="117"/>
      <c r="AL77" s="118"/>
      <c r="AM77" s="117"/>
      <c r="AN77" s="117"/>
      <c r="AO77" s="117"/>
      <c r="AP77" s="35"/>
    </row>
    <row r="78" spans="1:76" ht="19.5" customHeight="1">
      <c r="A78" s="107"/>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8"/>
      <c r="AD78" s="118"/>
      <c r="AE78" s="118"/>
      <c r="AF78" s="118"/>
      <c r="AG78" s="118"/>
      <c r="AH78" s="118"/>
      <c r="AI78" s="118"/>
      <c r="AJ78" s="118"/>
      <c r="AK78" s="118"/>
      <c r="AL78" s="118"/>
      <c r="AM78" s="117"/>
      <c r="AN78" s="117"/>
      <c r="AO78" s="117"/>
      <c r="AP78" s="35"/>
    </row>
    <row r="79" spans="1:76" ht="19.5" customHeight="1">
      <c r="A79" s="107"/>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8"/>
      <c r="AD79" s="118"/>
      <c r="AE79" s="118"/>
      <c r="AF79" s="118"/>
      <c r="AG79" s="118"/>
      <c r="AH79" s="118"/>
      <c r="AI79" s="118"/>
      <c r="AJ79" s="118"/>
      <c r="AK79" s="118"/>
      <c r="AL79" s="118"/>
      <c r="AM79" s="117"/>
      <c r="AN79" s="117"/>
      <c r="AO79" s="117"/>
      <c r="AP79" s="35"/>
    </row>
    <row r="80" spans="1:76" ht="19.5" customHeight="1">
      <c r="A80" s="107"/>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8"/>
      <c r="AD80" s="118"/>
      <c r="AE80" s="118"/>
      <c r="AF80" s="118"/>
      <c r="AG80" s="118"/>
      <c r="AH80" s="118"/>
      <c r="AI80" s="118"/>
      <c r="AJ80" s="118"/>
      <c r="AK80" s="118"/>
      <c r="AL80" s="118"/>
      <c r="AM80" s="118"/>
      <c r="AN80" s="118"/>
      <c r="AO80" s="118"/>
      <c r="AP80" s="7"/>
    </row>
    <row r="81" spans="1:63" ht="19.5" customHeight="1">
      <c r="A81" s="107"/>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8"/>
      <c r="AD81" s="118"/>
      <c r="AE81" s="118"/>
      <c r="AF81" s="118"/>
      <c r="AG81" s="118"/>
      <c r="AH81" s="118"/>
      <c r="AI81" s="118"/>
      <c r="AJ81" s="118"/>
      <c r="AK81" s="118"/>
      <c r="AL81" s="118"/>
      <c r="AM81" s="118"/>
      <c r="AN81" s="118"/>
      <c r="AO81" s="118"/>
      <c r="AP81" s="7"/>
    </row>
    <row r="82" spans="1:63" s="1" customFormat="1" ht="19.5" customHeight="1">
      <c r="A82" s="107"/>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8"/>
      <c r="AD82" s="118"/>
      <c r="AE82" s="118"/>
      <c r="AF82" s="118"/>
      <c r="AG82" s="118"/>
      <c r="AH82" s="118"/>
      <c r="AI82" s="118"/>
      <c r="AJ82" s="118"/>
      <c r="AK82" s="118"/>
      <c r="AL82" s="118"/>
      <c r="AM82" s="118"/>
      <c r="AN82" s="118"/>
      <c r="AO82" s="118"/>
      <c r="AP82" s="7"/>
      <c r="AW82" s="2"/>
      <c r="AX82" s="2"/>
      <c r="AY82" s="2"/>
      <c r="AZ82" s="2"/>
      <c r="BJ82" s="2"/>
      <c r="BK82" s="2"/>
    </row>
    <row r="83" spans="1:63" s="1" customFormat="1" ht="19.5" customHeight="1">
      <c r="A83" s="107"/>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8"/>
      <c r="AD83" s="118"/>
      <c r="AE83" s="118"/>
      <c r="AF83" s="118"/>
      <c r="AG83" s="118"/>
      <c r="AH83" s="118"/>
      <c r="AI83" s="118"/>
      <c r="AJ83" s="118"/>
      <c r="AK83" s="118"/>
      <c r="AL83" s="118"/>
      <c r="AM83" s="118"/>
      <c r="AN83" s="118"/>
      <c r="AO83" s="118"/>
      <c r="AP83" s="7"/>
      <c r="AW83" s="2"/>
      <c r="AX83" s="2"/>
      <c r="AY83" s="2"/>
      <c r="AZ83" s="2"/>
      <c r="BJ83" s="2"/>
      <c r="BK83" s="2"/>
    </row>
    <row r="84" spans="1:63" s="1" customFormat="1" ht="19.5" customHeight="1">
      <c r="A84" s="107"/>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8"/>
      <c r="AD84" s="118"/>
      <c r="AE84" s="118"/>
      <c r="AF84" s="118"/>
      <c r="AG84" s="118"/>
      <c r="AH84" s="118"/>
      <c r="AI84" s="118"/>
      <c r="AJ84" s="118"/>
      <c r="AK84" s="118"/>
      <c r="AL84" s="118"/>
      <c r="AM84" s="118"/>
      <c r="AN84" s="118"/>
      <c r="AO84" s="118"/>
      <c r="AP84" s="7"/>
      <c r="AW84" s="2"/>
      <c r="AX84" s="2"/>
      <c r="AY84" s="2"/>
      <c r="AZ84" s="2"/>
      <c r="BJ84" s="2"/>
      <c r="BK84" s="2"/>
    </row>
    <row r="85" spans="1:63" s="1" customFormat="1" ht="19.5" customHeight="1">
      <c r="A85" s="107"/>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8"/>
      <c r="AD85" s="118"/>
      <c r="AE85" s="118"/>
      <c r="AF85" s="118"/>
      <c r="AG85" s="118"/>
      <c r="AH85" s="118"/>
      <c r="AI85" s="118"/>
      <c r="AJ85" s="118"/>
      <c r="AK85" s="118"/>
      <c r="AL85" s="118"/>
      <c r="AM85" s="118"/>
      <c r="AN85" s="118"/>
      <c r="AO85" s="118"/>
      <c r="AP85" s="7"/>
      <c r="AW85" s="2"/>
      <c r="AX85" s="2"/>
      <c r="AY85" s="2"/>
      <c r="AZ85" s="2"/>
      <c r="BJ85" s="2"/>
      <c r="BK85" s="2"/>
    </row>
    <row r="86" spans="1:63" s="1" customFormat="1" ht="19.5" customHeight="1">
      <c r="A86" s="107"/>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8"/>
      <c r="AD86" s="118"/>
      <c r="AE86" s="118"/>
      <c r="AF86" s="118"/>
      <c r="AG86" s="118"/>
      <c r="AH86" s="118"/>
      <c r="AI86" s="118"/>
      <c r="AJ86" s="118"/>
      <c r="AK86" s="118"/>
      <c r="AL86" s="118"/>
      <c r="AM86" s="118"/>
      <c r="AN86" s="118"/>
      <c r="AO86" s="118"/>
      <c r="AP86" s="7"/>
      <c r="AW86" s="2"/>
      <c r="AX86" s="2"/>
      <c r="AY86" s="2"/>
      <c r="AZ86" s="2"/>
      <c r="BJ86" s="2"/>
      <c r="BK86" s="2"/>
    </row>
    <row r="87" spans="1:63" s="1" customFormat="1" ht="19.5" customHeight="1">
      <c r="A87" s="106"/>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7"/>
      <c r="AW87" s="2"/>
      <c r="AX87" s="2"/>
      <c r="AY87" s="2"/>
      <c r="AZ87" s="2"/>
      <c r="BJ87" s="2"/>
      <c r="BK87" s="2"/>
    </row>
    <row r="88" spans="1:63" s="1" customFormat="1" ht="19.5" customHeight="1">
      <c r="A88" s="106"/>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7"/>
      <c r="AW88" s="2"/>
      <c r="AX88" s="2"/>
      <c r="AY88" s="2"/>
      <c r="AZ88" s="2"/>
      <c r="BJ88" s="2"/>
      <c r="BK88" s="2"/>
    </row>
    <row r="89" spans="1:63" s="1" customFormat="1" ht="19.5" customHeight="1">
      <c r="A89" s="106"/>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7"/>
      <c r="AW89" s="2"/>
      <c r="AX89" s="2"/>
      <c r="AY89" s="2"/>
      <c r="AZ89" s="2"/>
      <c r="BJ89" s="2"/>
      <c r="BK89" s="2"/>
    </row>
    <row r="90" spans="1:63" s="1" customFormat="1" ht="19.5" customHeight="1">
      <c r="A90" s="106"/>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7"/>
      <c r="AW90" s="2"/>
      <c r="AX90" s="2"/>
      <c r="AY90" s="2"/>
      <c r="AZ90" s="2"/>
      <c r="BJ90" s="2"/>
      <c r="BK90" s="2"/>
    </row>
    <row r="91" spans="1:63" s="1" customFormat="1" ht="19.5" customHeight="1">
      <c r="A91" s="106"/>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7"/>
      <c r="AW91" s="2"/>
      <c r="AX91" s="2"/>
      <c r="AY91" s="2"/>
      <c r="AZ91" s="2"/>
      <c r="BJ91" s="2"/>
      <c r="BK91" s="2"/>
    </row>
    <row r="92" spans="1:63" s="1" customFormat="1" ht="19.5" customHeight="1">
      <c r="A92" s="106"/>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7"/>
      <c r="AW92" s="2"/>
      <c r="AX92" s="2"/>
      <c r="AY92" s="2"/>
      <c r="AZ92" s="2"/>
      <c r="BJ92" s="2"/>
      <c r="BK92" s="2"/>
    </row>
    <row r="93" spans="1:63" s="1" customFormat="1" ht="19.5" customHeight="1">
      <c r="A93" s="106"/>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7"/>
      <c r="AW93" s="2"/>
      <c r="AX93" s="2"/>
      <c r="AY93" s="2"/>
      <c r="AZ93" s="2"/>
      <c r="BJ93" s="2"/>
      <c r="BK93" s="2"/>
    </row>
    <row r="94" spans="1:63" s="1" customFormat="1" ht="19.5" customHeight="1">
      <c r="A94" s="106"/>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7"/>
      <c r="AW94" s="2"/>
      <c r="AX94" s="2"/>
      <c r="AY94" s="2"/>
      <c r="AZ94" s="2"/>
      <c r="BJ94" s="2"/>
      <c r="BK94" s="2"/>
    </row>
    <row r="95" spans="1:63" s="1" customFormat="1" ht="19.5" customHeight="1">
      <c r="A95" s="106"/>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7"/>
      <c r="AW95" s="2"/>
      <c r="AX95" s="2"/>
      <c r="AY95" s="2"/>
      <c r="AZ95" s="2"/>
      <c r="BJ95" s="2"/>
      <c r="BK95" s="2"/>
    </row>
    <row r="96" spans="1:63" s="1" customFormat="1" ht="19.5" customHeight="1">
      <c r="A96" s="106"/>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7"/>
      <c r="AW96" s="2"/>
      <c r="AX96" s="2"/>
      <c r="AY96" s="2"/>
      <c r="AZ96" s="2"/>
      <c r="BJ96" s="2"/>
      <c r="BK96" s="2"/>
    </row>
    <row r="97" spans="1:63" s="1" customFormat="1" ht="19.5" customHeight="1">
      <c r="A97" s="106"/>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7"/>
      <c r="AW97" s="2"/>
      <c r="AX97" s="2"/>
      <c r="AY97" s="2"/>
      <c r="AZ97" s="2"/>
      <c r="BJ97" s="2"/>
      <c r="BK97" s="2"/>
    </row>
    <row r="98" spans="1:63" s="1" customFormat="1" ht="19.5" customHeight="1">
      <c r="A98" s="106"/>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7"/>
      <c r="AW98" s="2"/>
      <c r="AX98" s="2"/>
      <c r="AY98" s="2"/>
      <c r="AZ98" s="2"/>
      <c r="BJ98" s="2"/>
      <c r="BK98" s="2"/>
    </row>
    <row r="99" spans="1:63" s="1" customFormat="1" ht="19.5" customHeight="1">
      <c r="A99" s="106"/>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7"/>
      <c r="AW99" s="2"/>
      <c r="AX99" s="2"/>
      <c r="AY99" s="2"/>
      <c r="AZ99" s="2"/>
      <c r="BJ99" s="2"/>
      <c r="BK99" s="2"/>
    </row>
    <row r="100" spans="1:63" s="1" customFormat="1" ht="19.5" customHeight="1">
      <c r="A100" s="106"/>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7"/>
      <c r="AW100" s="2"/>
      <c r="AX100" s="2"/>
      <c r="AY100" s="2"/>
      <c r="AZ100" s="2"/>
      <c r="BJ100" s="2"/>
      <c r="BK100" s="2"/>
    </row>
    <row r="101" spans="1:63" s="1" customFormat="1" ht="19.5" customHeight="1">
      <c r="A101" s="106"/>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7"/>
      <c r="AW101" s="2"/>
      <c r="AX101" s="2"/>
      <c r="AY101" s="2"/>
      <c r="AZ101" s="2"/>
      <c r="BJ101" s="2"/>
      <c r="BK101" s="2"/>
    </row>
    <row r="102" spans="1:63" s="1" customFormat="1" ht="19.5" customHeight="1">
      <c r="A102" s="106"/>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7"/>
      <c r="AW102" s="2"/>
      <c r="AX102" s="2"/>
      <c r="AY102" s="2"/>
      <c r="AZ102" s="2"/>
      <c r="BJ102" s="2"/>
      <c r="BK102" s="2"/>
    </row>
    <row r="103" spans="1:63" s="1" customFormat="1" ht="19.5" customHeight="1">
      <c r="A103" s="106"/>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7"/>
      <c r="AW103" s="2"/>
      <c r="AX103" s="2"/>
      <c r="AY103" s="2"/>
      <c r="AZ103" s="2"/>
      <c r="BJ103" s="2"/>
      <c r="BK103" s="2"/>
    </row>
    <row r="104" spans="1:63" s="1" customFormat="1" ht="19.5" customHeight="1">
      <c r="A104" s="106"/>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7"/>
      <c r="AW104" s="2"/>
      <c r="AX104" s="2"/>
      <c r="AY104" s="2"/>
      <c r="AZ104" s="2"/>
      <c r="BJ104" s="2"/>
      <c r="BK104" s="2"/>
    </row>
    <row r="105" spans="1:63" s="1" customFormat="1" ht="19.5" customHeight="1">
      <c r="A105" s="106"/>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7"/>
      <c r="AW105" s="2"/>
      <c r="AX105" s="2"/>
      <c r="AY105" s="2"/>
      <c r="AZ105" s="2"/>
      <c r="BJ105" s="2"/>
      <c r="BK105" s="2"/>
    </row>
    <row r="106" spans="1:63" s="1" customFormat="1" ht="19.5" customHeight="1">
      <c r="A106" s="106"/>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7"/>
      <c r="AW106" s="2"/>
      <c r="AX106" s="2"/>
      <c r="AY106" s="2"/>
      <c r="AZ106" s="2"/>
      <c r="BJ106" s="2"/>
      <c r="BK106" s="2"/>
    </row>
    <row r="107" spans="1:63" s="1" customFormat="1" ht="19.5" customHeight="1">
      <c r="A107" s="106"/>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7"/>
      <c r="AW107" s="2"/>
      <c r="AX107" s="2"/>
      <c r="AY107" s="2"/>
      <c r="AZ107" s="2"/>
      <c r="BJ107" s="2"/>
      <c r="BK107" s="2"/>
    </row>
    <row r="108" spans="1:63" s="1" customFormat="1" ht="19.5" customHeight="1">
      <c r="A108" s="106"/>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7"/>
      <c r="AW108" s="2"/>
      <c r="AX108" s="2"/>
      <c r="AY108" s="2"/>
      <c r="AZ108" s="2"/>
      <c r="BJ108" s="2"/>
      <c r="BK108" s="2"/>
    </row>
    <row r="109" spans="1:63" s="1" customFormat="1" ht="19.5" customHeight="1">
      <c r="A109" s="106"/>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7"/>
      <c r="AW109" s="2"/>
      <c r="AX109" s="2"/>
      <c r="AY109" s="2"/>
      <c r="AZ109" s="2"/>
      <c r="BJ109" s="2"/>
      <c r="BK109" s="2"/>
    </row>
    <row r="110" spans="1:63" s="1" customFormat="1" ht="19.5" customHeight="1">
      <c r="A110" s="106"/>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7"/>
      <c r="AW110" s="2"/>
      <c r="AX110" s="2"/>
      <c r="AY110" s="2"/>
      <c r="AZ110" s="2"/>
      <c r="BJ110" s="2"/>
      <c r="BK110" s="2"/>
    </row>
    <row r="111" spans="1:63" s="1" customFormat="1" ht="19.5" customHeight="1">
      <c r="A111" s="106"/>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7"/>
      <c r="AW111" s="2"/>
      <c r="AX111" s="2"/>
      <c r="AY111" s="2"/>
      <c r="AZ111" s="2"/>
      <c r="BJ111" s="2"/>
      <c r="BK111" s="2"/>
    </row>
    <row r="112" spans="1:63" s="1" customFormat="1" ht="19.5" customHeight="1">
      <c r="A112" s="106"/>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7"/>
      <c r="AW112" s="2"/>
      <c r="AX112" s="2"/>
      <c r="AY112" s="2"/>
      <c r="AZ112" s="2"/>
      <c r="BJ112" s="2"/>
      <c r="BK112" s="2"/>
    </row>
    <row r="113" spans="1:63" s="1" customFormat="1" ht="19.5" customHeight="1">
      <c r="A113" s="106"/>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7"/>
      <c r="AW113" s="2"/>
      <c r="AX113" s="2"/>
      <c r="AY113" s="2"/>
      <c r="AZ113" s="2"/>
      <c r="BJ113" s="2"/>
      <c r="BK113" s="2"/>
    </row>
    <row r="114" spans="1:63" s="1" customFormat="1" ht="19.5" customHeight="1">
      <c r="A114" s="106"/>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7"/>
      <c r="AW114" s="2"/>
      <c r="AX114" s="2"/>
      <c r="AY114" s="2"/>
      <c r="AZ114" s="2"/>
      <c r="BJ114" s="2"/>
      <c r="BK114" s="2"/>
    </row>
    <row r="115" spans="1:63" s="1" customFormat="1" ht="19.5" customHeight="1">
      <c r="A115" s="106"/>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7"/>
      <c r="AW115" s="2"/>
      <c r="AX115" s="2"/>
      <c r="AY115" s="2"/>
      <c r="AZ115" s="2"/>
      <c r="BJ115" s="2"/>
      <c r="BK115" s="2"/>
    </row>
    <row r="116" spans="1:63" s="1" customFormat="1" ht="19.5" customHeight="1">
      <c r="A116" s="106"/>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7"/>
      <c r="AW116" s="2"/>
      <c r="AX116" s="2"/>
      <c r="AY116" s="2"/>
      <c r="AZ116" s="2"/>
      <c r="BJ116" s="2"/>
      <c r="BK116" s="2"/>
    </row>
    <row r="117" spans="1:63" s="1" customFormat="1" ht="19.5" customHeight="1">
      <c r="A117" s="106"/>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7"/>
      <c r="AW117" s="2"/>
      <c r="AX117" s="2"/>
      <c r="AY117" s="2"/>
      <c r="AZ117" s="2"/>
      <c r="BJ117" s="2"/>
      <c r="BK117" s="2"/>
    </row>
    <row r="118" spans="1:63" s="1" customFormat="1" ht="19.5" customHeight="1">
      <c r="A118" s="106"/>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7"/>
      <c r="AW118" s="2"/>
      <c r="AX118" s="2"/>
      <c r="AY118" s="2"/>
      <c r="AZ118" s="2"/>
      <c r="BJ118" s="2"/>
      <c r="BK118" s="2"/>
    </row>
    <row r="119" spans="1:63" s="1" customFormat="1" ht="19.5" customHeight="1">
      <c r="A119" s="106"/>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7"/>
      <c r="AW119" s="2"/>
      <c r="AX119" s="2"/>
      <c r="AY119" s="2"/>
      <c r="AZ119" s="2"/>
      <c r="BJ119" s="2"/>
      <c r="BK119" s="2"/>
    </row>
    <row r="120" spans="1:63" s="1" customFormat="1" ht="19.5" customHeight="1">
      <c r="A120" s="106"/>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7"/>
      <c r="AW120" s="2"/>
      <c r="AX120" s="2"/>
      <c r="AY120" s="2"/>
      <c r="AZ120" s="2"/>
      <c r="BJ120" s="2"/>
      <c r="BK120" s="2"/>
    </row>
    <row r="121" spans="1:63" s="1" customFormat="1" ht="19.5" customHeight="1">
      <c r="A121" s="106"/>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7"/>
      <c r="AW121" s="2"/>
      <c r="AX121" s="2"/>
      <c r="AY121" s="2"/>
      <c r="AZ121" s="2"/>
      <c r="BJ121" s="2"/>
      <c r="BK121" s="2"/>
    </row>
    <row r="122" spans="1:63" s="1" customFormat="1" ht="19.5" customHeight="1">
      <c r="A122" s="106"/>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7"/>
      <c r="AW122" s="2"/>
      <c r="AX122" s="2"/>
      <c r="AY122" s="2"/>
      <c r="AZ122" s="2"/>
      <c r="BJ122" s="2"/>
      <c r="BK122" s="2"/>
    </row>
    <row r="123" spans="1:63" s="1" customFormat="1" ht="19.5" customHeight="1">
      <c r="A123" s="106"/>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7"/>
      <c r="AW123" s="2"/>
      <c r="AX123" s="2"/>
      <c r="AY123" s="2"/>
      <c r="AZ123" s="2"/>
      <c r="BJ123" s="2"/>
      <c r="BK123" s="2"/>
    </row>
    <row r="124" spans="1:63" s="1" customFormat="1" ht="19.5" customHeight="1">
      <c r="A124" s="106"/>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7"/>
      <c r="AW124" s="2"/>
      <c r="AX124" s="2"/>
      <c r="AY124" s="2"/>
      <c r="AZ124" s="2"/>
      <c r="BJ124" s="2"/>
      <c r="BK124" s="2"/>
    </row>
    <row r="125" spans="1:63" s="1" customFormat="1" ht="19.5" customHeight="1">
      <c r="A125" s="106"/>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7"/>
      <c r="AW125" s="2"/>
      <c r="AX125" s="2"/>
      <c r="AY125" s="2"/>
      <c r="AZ125" s="2"/>
      <c r="BJ125" s="2"/>
      <c r="BK125" s="2"/>
    </row>
    <row r="126" spans="1:63" s="1" customFormat="1" ht="19.5" customHeight="1">
      <c r="A126" s="106"/>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7"/>
      <c r="AW126" s="2"/>
      <c r="AX126" s="2"/>
      <c r="AY126" s="2"/>
      <c r="AZ126" s="2"/>
      <c r="BJ126" s="2"/>
      <c r="BK126" s="2"/>
    </row>
    <row r="127" spans="1:63" s="1" customFormat="1" ht="19.5" customHeight="1">
      <c r="A127" s="106"/>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7"/>
      <c r="AW127" s="2"/>
      <c r="AX127" s="2"/>
      <c r="AY127" s="2"/>
      <c r="AZ127" s="2"/>
      <c r="BJ127" s="2"/>
      <c r="BK127" s="2"/>
    </row>
    <row r="128" spans="1:63" s="1" customFormat="1" ht="19.5" customHeight="1">
      <c r="A128" s="106"/>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7"/>
      <c r="AW128" s="2"/>
      <c r="AX128" s="2"/>
      <c r="AY128" s="2"/>
      <c r="AZ128" s="2"/>
      <c r="BJ128" s="2"/>
      <c r="BK128" s="2"/>
    </row>
    <row r="129" spans="1:63" s="1" customFormat="1" ht="19.5" customHeight="1">
      <c r="A129" s="106"/>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7"/>
      <c r="AW129" s="2"/>
      <c r="AX129" s="2"/>
      <c r="AY129" s="2"/>
      <c r="AZ129" s="2"/>
      <c r="BJ129" s="2"/>
      <c r="BK129" s="2"/>
    </row>
    <row r="130" spans="1:63" s="1" customFormat="1" ht="19.5" customHeight="1">
      <c r="A130" s="106"/>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7"/>
      <c r="AW130" s="2"/>
      <c r="AX130" s="2"/>
      <c r="AY130" s="2"/>
      <c r="AZ130" s="2"/>
      <c r="BJ130" s="2"/>
      <c r="BK130" s="2"/>
    </row>
    <row r="131" spans="1:63" s="1" customFormat="1" ht="19.5" customHeight="1">
      <c r="A131" s="106"/>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7"/>
      <c r="AW131" s="2"/>
      <c r="AX131" s="2"/>
      <c r="AY131" s="2"/>
      <c r="AZ131" s="2"/>
      <c r="BJ131" s="2"/>
      <c r="BK131" s="2"/>
    </row>
    <row r="132" spans="1:63" s="1" customFormat="1" ht="19.5" customHeight="1">
      <c r="A132" s="106"/>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7"/>
      <c r="AW132" s="2"/>
      <c r="AX132" s="2"/>
      <c r="AY132" s="2"/>
      <c r="AZ132" s="2"/>
      <c r="BJ132" s="2"/>
      <c r="BK132" s="2"/>
    </row>
    <row r="133" spans="1:63" s="1" customFormat="1" ht="19.5" customHeight="1">
      <c r="A133" s="106"/>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7"/>
      <c r="AW133" s="2"/>
      <c r="AX133" s="2"/>
      <c r="AY133" s="2"/>
      <c r="AZ133" s="2"/>
      <c r="BJ133" s="2"/>
      <c r="BK133" s="2"/>
    </row>
    <row r="134" spans="1:63" s="1" customFormat="1" ht="19.5" customHeight="1">
      <c r="A134" s="106"/>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7"/>
      <c r="AW134" s="2"/>
      <c r="AX134" s="2"/>
      <c r="AY134" s="2"/>
      <c r="AZ134" s="2"/>
      <c r="BJ134" s="2"/>
      <c r="BK134" s="2"/>
    </row>
    <row r="135" spans="1:63" s="1" customFormat="1" ht="19.5" customHeight="1">
      <c r="A135" s="106"/>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7"/>
      <c r="AW135" s="2"/>
      <c r="AX135" s="2"/>
      <c r="AY135" s="2"/>
      <c r="AZ135" s="2"/>
      <c r="BJ135" s="2"/>
      <c r="BK135" s="2"/>
    </row>
    <row r="136" spans="1:63" s="1" customFormat="1" ht="19.5" customHeight="1">
      <c r="A136" s="106"/>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7"/>
      <c r="AW136" s="2"/>
      <c r="AX136" s="2"/>
      <c r="AY136" s="2"/>
      <c r="AZ136" s="2"/>
      <c r="BJ136" s="2"/>
      <c r="BK136" s="2"/>
    </row>
    <row r="137" spans="1:63" s="1" customFormat="1" ht="19.5" customHeight="1">
      <c r="A137" s="106"/>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7"/>
      <c r="AW137" s="2"/>
      <c r="AX137" s="2"/>
      <c r="AY137" s="2"/>
      <c r="AZ137" s="2"/>
      <c r="BJ137" s="2"/>
      <c r="BK137" s="2"/>
    </row>
    <row r="138" spans="1:63" s="1" customFormat="1" ht="19.5" customHeight="1">
      <c r="A138" s="106"/>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7"/>
      <c r="AW138" s="2"/>
      <c r="AX138" s="2"/>
      <c r="AY138" s="2"/>
      <c r="AZ138" s="2"/>
      <c r="BJ138" s="2"/>
      <c r="BK138" s="2"/>
    </row>
    <row r="139" spans="1:63" s="1" customFormat="1" ht="19.5" customHeight="1">
      <c r="A139" s="106"/>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7"/>
      <c r="AW139" s="2"/>
      <c r="AX139" s="2"/>
      <c r="AY139" s="2"/>
      <c r="AZ139" s="2"/>
      <c r="BJ139" s="2"/>
      <c r="BK139" s="2"/>
    </row>
    <row r="140" spans="1:63" s="1" customFormat="1" ht="19.5" customHeight="1">
      <c r="A140" s="106"/>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7"/>
      <c r="AW140" s="2"/>
      <c r="AX140" s="2"/>
      <c r="AY140" s="2"/>
      <c r="AZ140" s="2"/>
      <c r="BJ140" s="2"/>
      <c r="BK140" s="2"/>
    </row>
    <row r="141" spans="1:63" s="1" customFormat="1" ht="19.5" customHeight="1">
      <c r="A141" s="106"/>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7"/>
      <c r="AW141" s="2"/>
      <c r="AX141" s="2"/>
      <c r="AY141" s="2"/>
      <c r="AZ141" s="2"/>
      <c r="BJ141" s="2"/>
      <c r="BK141" s="2"/>
    </row>
    <row r="142" spans="1:63" s="1" customFormat="1" ht="19.5" customHeight="1">
      <c r="A142" s="106"/>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7"/>
      <c r="AW142" s="2"/>
      <c r="AX142" s="2"/>
      <c r="AY142" s="2"/>
      <c r="AZ142" s="2"/>
      <c r="BJ142" s="2"/>
      <c r="BK142" s="2"/>
    </row>
    <row r="143" spans="1:63" s="1" customFormat="1" ht="19.5" customHeight="1">
      <c r="A143" s="106"/>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7"/>
      <c r="AW143" s="2"/>
      <c r="AX143" s="2"/>
      <c r="AY143" s="2"/>
      <c r="AZ143" s="2"/>
      <c r="BJ143" s="2"/>
      <c r="BK143" s="2"/>
    </row>
    <row r="144" spans="1:63" s="1" customFormat="1" ht="19.5" customHeight="1">
      <c r="A144" s="106"/>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7"/>
      <c r="AW144" s="2"/>
      <c r="AX144" s="2"/>
      <c r="AY144" s="2"/>
      <c r="AZ144" s="2"/>
      <c r="BJ144" s="2"/>
      <c r="BK144" s="2"/>
    </row>
    <row r="145" spans="1:63" s="1" customFormat="1" ht="19.5" customHeight="1">
      <c r="A145" s="106"/>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7"/>
      <c r="AW145" s="2"/>
      <c r="AX145" s="2"/>
      <c r="AY145" s="2"/>
      <c r="AZ145" s="2"/>
      <c r="BJ145" s="2"/>
      <c r="BK145" s="2"/>
    </row>
    <row r="146" spans="1:63" s="1" customFormat="1" ht="19.5" customHeight="1">
      <c r="A146" s="106"/>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7"/>
      <c r="AW146" s="2"/>
      <c r="AX146" s="2"/>
      <c r="AY146" s="2"/>
      <c r="AZ146" s="2"/>
      <c r="BJ146" s="2"/>
      <c r="BK146" s="2"/>
    </row>
    <row r="147" spans="1:63" s="1" customFormat="1" ht="19.5" customHeight="1">
      <c r="A147" s="106"/>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7"/>
      <c r="AW147" s="2"/>
      <c r="AX147" s="2"/>
      <c r="AY147" s="2"/>
      <c r="AZ147" s="2"/>
      <c r="BJ147" s="2"/>
      <c r="BK147" s="2"/>
    </row>
    <row r="148" spans="1:63" s="1" customFormat="1" ht="19.5" customHeight="1">
      <c r="A148" s="106"/>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7"/>
      <c r="AW148" s="2"/>
      <c r="AX148" s="2"/>
      <c r="AY148" s="2"/>
      <c r="AZ148" s="2"/>
      <c r="BJ148" s="2"/>
      <c r="BK148" s="2"/>
    </row>
    <row r="149" spans="1:63" s="1" customFormat="1" ht="19.5" customHeight="1">
      <c r="A149" s="106"/>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7"/>
      <c r="AW149" s="2"/>
      <c r="AX149" s="2"/>
      <c r="AY149" s="2"/>
      <c r="AZ149" s="2"/>
      <c r="BJ149" s="2"/>
      <c r="BK149" s="2"/>
    </row>
    <row r="150" spans="1:63" s="1" customFormat="1" ht="19.5" customHeight="1">
      <c r="A150" s="106"/>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7"/>
      <c r="AW150" s="2"/>
      <c r="AX150" s="2"/>
      <c r="AY150" s="2"/>
      <c r="AZ150" s="2"/>
      <c r="BJ150" s="2"/>
      <c r="BK150" s="2"/>
    </row>
    <row r="151" spans="1:63" s="1" customFormat="1" ht="19.5" customHeight="1">
      <c r="A151" s="106"/>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7"/>
      <c r="AW151" s="2"/>
      <c r="AX151" s="2"/>
      <c r="AY151" s="2"/>
      <c r="AZ151" s="2"/>
      <c r="BJ151" s="2"/>
      <c r="BK151" s="2"/>
    </row>
    <row r="152" spans="1:63" s="1" customFormat="1" ht="19.5" customHeight="1">
      <c r="A152" s="106"/>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7"/>
      <c r="AW152" s="2"/>
      <c r="AX152" s="2"/>
      <c r="AY152" s="2"/>
      <c r="AZ152" s="2"/>
      <c r="BJ152" s="2"/>
      <c r="BK152" s="2"/>
    </row>
    <row r="153" spans="1:63" s="1" customFormat="1" ht="19.5" customHeight="1">
      <c r="A153" s="106"/>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7"/>
      <c r="AW153" s="2"/>
      <c r="AX153" s="2"/>
      <c r="AY153" s="2"/>
      <c r="AZ153" s="2"/>
      <c r="BJ153" s="2"/>
      <c r="BK153" s="2"/>
    </row>
    <row r="154" spans="1:63" s="1" customFormat="1" ht="19.5" customHeight="1">
      <c r="A154" s="106"/>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7"/>
      <c r="AW154" s="2"/>
      <c r="AX154" s="2"/>
      <c r="AY154" s="2"/>
      <c r="AZ154" s="2"/>
      <c r="BJ154" s="2"/>
      <c r="BK154" s="2"/>
    </row>
    <row r="155" spans="1:63" s="1" customFormat="1" ht="19.5" customHeight="1">
      <c r="A155" s="106"/>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7"/>
      <c r="AW155" s="2"/>
      <c r="AX155" s="2"/>
      <c r="AY155" s="2"/>
      <c r="AZ155" s="2"/>
      <c r="BJ155" s="2"/>
      <c r="BK155" s="2"/>
    </row>
    <row r="156" spans="1:63" s="1" customFormat="1" ht="19.5" customHeight="1">
      <c r="A156" s="106"/>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7"/>
      <c r="AW156" s="2"/>
      <c r="AX156" s="2"/>
      <c r="AY156" s="2"/>
      <c r="AZ156" s="2"/>
      <c r="BJ156" s="2"/>
      <c r="BK156" s="2"/>
    </row>
    <row r="157" spans="1:63" s="1" customFormat="1" ht="19.5" customHeight="1">
      <c r="A157" s="106"/>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7"/>
      <c r="AW157" s="2"/>
      <c r="AX157" s="2"/>
      <c r="AY157" s="2"/>
      <c r="AZ157" s="2"/>
      <c r="BJ157" s="2"/>
      <c r="BK157" s="2"/>
    </row>
    <row r="158" spans="1:63" s="1" customFormat="1" ht="19.5" customHeight="1">
      <c r="A158" s="106"/>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7"/>
      <c r="AW158" s="2"/>
      <c r="AX158" s="2"/>
      <c r="AY158" s="2"/>
      <c r="AZ158" s="2"/>
      <c r="BJ158" s="2"/>
      <c r="BK158" s="2"/>
    </row>
    <row r="159" spans="1:63" s="1" customFormat="1" ht="19.5" customHeight="1">
      <c r="A159" s="106"/>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7"/>
      <c r="AW159" s="2"/>
      <c r="AX159" s="2"/>
      <c r="AY159" s="2"/>
      <c r="AZ159" s="2"/>
      <c r="BJ159" s="2"/>
      <c r="BK159" s="2"/>
    </row>
    <row r="160" spans="1:63" s="1" customFormat="1" ht="19.5" customHeight="1">
      <c r="A160" s="106"/>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7"/>
      <c r="AW160" s="2"/>
      <c r="AX160" s="2"/>
      <c r="AY160" s="2"/>
      <c r="AZ160" s="2"/>
      <c r="BJ160" s="2"/>
      <c r="BK160" s="2"/>
    </row>
    <row r="161" spans="1:63" s="1" customFormat="1" ht="19.5" customHeight="1">
      <c r="A161" s="106"/>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7"/>
      <c r="AW161" s="2"/>
      <c r="AX161" s="2"/>
      <c r="AY161" s="2"/>
      <c r="AZ161" s="2"/>
      <c r="BJ161" s="2"/>
      <c r="BK161" s="2"/>
    </row>
    <row r="162" spans="1:63" s="1" customFormat="1" ht="19.5" customHeight="1">
      <c r="A162" s="106"/>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7"/>
      <c r="AW162" s="2"/>
      <c r="AX162" s="2"/>
      <c r="AY162" s="2"/>
      <c r="AZ162" s="2"/>
      <c r="BJ162" s="2"/>
      <c r="BK162" s="2"/>
    </row>
    <row r="163" spans="1:63" s="1" customFormat="1" ht="19.5" customHeight="1">
      <c r="A163" s="106"/>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7"/>
      <c r="AW163" s="2"/>
      <c r="AX163" s="2"/>
      <c r="AY163" s="2"/>
      <c r="AZ163" s="2"/>
      <c r="BJ163" s="2"/>
      <c r="BK163" s="2"/>
    </row>
    <row r="164" spans="1:63" s="1" customFormat="1" ht="19.5" customHeight="1">
      <c r="A164" s="106"/>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7"/>
      <c r="AW164" s="2"/>
      <c r="AX164" s="2"/>
      <c r="AY164" s="2"/>
      <c r="AZ164" s="2"/>
      <c r="BJ164" s="2"/>
      <c r="BK164" s="2"/>
    </row>
    <row r="165" spans="1:63" s="1" customFormat="1" ht="19.5" customHeight="1">
      <c r="A165" s="106"/>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7"/>
      <c r="AW165" s="2"/>
      <c r="AX165" s="2"/>
      <c r="AY165" s="2"/>
      <c r="AZ165" s="2"/>
      <c r="BJ165" s="2"/>
      <c r="BK165" s="2"/>
    </row>
    <row r="166" spans="1:63" s="1" customFormat="1" ht="19.5" customHeight="1">
      <c r="A166" s="106"/>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7"/>
      <c r="AW166" s="2"/>
      <c r="AX166" s="2"/>
      <c r="AY166" s="2"/>
      <c r="AZ166" s="2"/>
      <c r="BJ166" s="2"/>
      <c r="BK166" s="2"/>
    </row>
    <row r="167" spans="1:63" s="1" customFormat="1" ht="19.5" customHeight="1">
      <c r="A167" s="106"/>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7"/>
      <c r="AW167" s="2"/>
      <c r="AX167" s="2"/>
      <c r="AY167" s="2"/>
      <c r="AZ167" s="2"/>
      <c r="BJ167" s="2"/>
      <c r="BK167" s="2"/>
    </row>
    <row r="168" spans="1:63" s="1" customFormat="1" ht="19.5" customHeight="1">
      <c r="A168" s="106"/>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7"/>
      <c r="AW168" s="2"/>
      <c r="AX168" s="2"/>
      <c r="AY168" s="2"/>
      <c r="AZ168" s="2"/>
      <c r="BJ168" s="2"/>
      <c r="BK168" s="2"/>
    </row>
    <row r="169" spans="1:63" s="1" customFormat="1" ht="19.5" customHeight="1">
      <c r="A169" s="106"/>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7"/>
      <c r="AW169" s="2"/>
      <c r="AX169" s="2"/>
      <c r="AY169" s="2"/>
      <c r="AZ169" s="2"/>
      <c r="BJ169" s="2"/>
      <c r="BK169" s="2"/>
    </row>
    <row r="170" spans="1:63" s="1" customFormat="1" ht="19.5" customHeight="1">
      <c r="A170" s="106"/>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7"/>
      <c r="AW170" s="2"/>
      <c r="AX170" s="2"/>
      <c r="AY170" s="2"/>
      <c r="AZ170" s="2"/>
      <c r="BJ170" s="2"/>
      <c r="BK170" s="2"/>
    </row>
    <row r="171" spans="1:63" s="1" customFormat="1" ht="19.5" customHeight="1">
      <c r="A171" s="106"/>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7"/>
      <c r="AW171" s="2"/>
      <c r="AX171" s="2"/>
      <c r="AY171" s="2"/>
      <c r="AZ171" s="2"/>
      <c r="BJ171" s="2"/>
      <c r="BK171" s="2"/>
    </row>
    <row r="172" spans="1:63" s="1" customFormat="1" ht="19.5" customHeight="1">
      <c r="A172" s="106"/>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7"/>
      <c r="AW172" s="2"/>
      <c r="AX172" s="2"/>
      <c r="AY172" s="2"/>
      <c r="AZ172" s="2"/>
      <c r="BJ172" s="2"/>
      <c r="BK172" s="2"/>
    </row>
    <row r="173" spans="1:63" s="1" customFormat="1" ht="19.5" customHeight="1">
      <c r="A173" s="106"/>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7"/>
      <c r="AW173" s="2"/>
      <c r="AX173" s="2"/>
      <c r="AY173" s="2"/>
      <c r="AZ173" s="2"/>
      <c r="BJ173" s="2"/>
      <c r="BK173" s="2"/>
    </row>
    <row r="174" spans="1:63" s="1" customFormat="1" ht="19.5" customHeight="1">
      <c r="A174" s="106"/>
      <c r="B174" s="118"/>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7"/>
      <c r="AW174" s="2"/>
      <c r="AX174" s="2"/>
      <c r="AY174" s="2"/>
      <c r="AZ174" s="2"/>
      <c r="BJ174" s="2"/>
      <c r="BK174" s="2"/>
    </row>
    <row r="175" spans="1:63" s="1" customFormat="1" ht="19.5" customHeight="1">
      <c r="A175" s="106"/>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7"/>
      <c r="AW175" s="2"/>
      <c r="AX175" s="2"/>
      <c r="AY175" s="2"/>
      <c r="AZ175" s="2"/>
      <c r="BJ175" s="2"/>
      <c r="BK175" s="2"/>
    </row>
    <row r="176" spans="1:63" s="1" customFormat="1" ht="19.5" customHeight="1">
      <c r="A176" s="106"/>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7"/>
      <c r="AW176" s="2"/>
      <c r="AX176" s="2"/>
      <c r="AY176" s="2"/>
      <c r="AZ176" s="2"/>
      <c r="BJ176" s="2"/>
      <c r="BK176" s="2"/>
    </row>
    <row r="177" spans="1:63" s="1" customFormat="1" ht="19.5" customHeight="1">
      <c r="A177" s="106"/>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7"/>
      <c r="AW177" s="2"/>
      <c r="AX177" s="2"/>
      <c r="AY177" s="2"/>
      <c r="AZ177" s="2"/>
      <c r="BJ177" s="2"/>
      <c r="BK177" s="2"/>
    </row>
    <row r="178" spans="1:63" s="1" customFormat="1" ht="19.5" customHeight="1">
      <c r="A178" s="106"/>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7"/>
      <c r="AW178" s="2"/>
      <c r="AX178" s="2"/>
      <c r="AY178" s="2"/>
      <c r="AZ178" s="2"/>
      <c r="BJ178" s="2"/>
      <c r="BK178" s="2"/>
    </row>
    <row r="179" spans="1:63" s="1" customFormat="1" ht="19.5" customHeight="1">
      <c r="A179" s="106"/>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7"/>
      <c r="AW179" s="2"/>
      <c r="AX179" s="2"/>
      <c r="AY179" s="2"/>
      <c r="AZ179" s="2"/>
      <c r="BJ179" s="2"/>
      <c r="BK179" s="2"/>
    </row>
    <row r="180" spans="1:63" s="1" customFormat="1" ht="19.5" customHeight="1">
      <c r="A180" s="106"/>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7"/>
      <c r="AW180" s="2"/>
      <c r="AX180" s="2"/>
      <c r="AY180" s="2"/>
      <c r="AZ180" s="2"/>
      <c r="BJ180" s="2"/>
      <c r="BK180" s="2"/>
    </row>
    <row r="181" spans="1:63" s="1" customFormat="1" ht="19.5" customHeight="1">
      <c r="A181" s="106"/>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7"/>
      <c r="AW181" s="2"/>
      <c r="AX181" s="2"/>
      <c r="AY181" s="2"/>
      <c r="AZ181" s="2"/>
      <c r="BJ181" s="2"/>
      <c r="BK181" s="2"/>
    </row>
    <row r="182" spans="1:63" s="1" customFormat="1" ht="19.5" customHeight="1">
      <c r="A182" s="106"/>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7"/>
      <c r="AW182" s="2"/>
      <c r="AX182" s="2"/>
      <c r="AY182" s="2"/>
      <c r="AZ182" s="2"/>
      <c r="BJ182" s="2"/>
      <c r="BK182" s="2"/>
    </row>
    <row r="183" spans="1:63" s="1" customFormat="1" ht="19.5" customHeight="1">
      <c r="A183" s="106"/>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7"/>
      <c r="AW183" s="2"/>
      <c r="AX183" s="2"/>
      <c r="AY183" s="2"/>
      <c r="AZ183" s="2"/>
      <c r="BJ183" s="2"/>
      <c r="BK183" s="2"/>
    </row>
    <row r="184" spans="1:63" s="1" customFormat="1" ht="19.5" customHeight="1">
      <c r="A184" s="106"/>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7"/>
      <c r="AW184" s="2"/>
      <c r="AX184" s="2"/>
      <c r="AY184" s="2"/>
      <c r="AZ184" s="2"/>
      <c r="BJ184" s="2"/>
      <c r="BK184" s="2"/>
    </row>
    <row r="185" spans="1:63" s="1" customFormat="1" ht="19.5" customHeight="1">
      <c r="A185" s="106"/>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7"/>
      <c r="AW185" s="2"/>
      <c r="AX185" s="2"/>
      <c r="AY185" s="2"/>
      <c r="AZ185" s="2"/>
      <c r="BJ185" s="2"/>
      <c r="BK185" s="2"/>
    </row>
    <row r="186" spans="1:63" s="1" customFormat="1" ht="19.5" customHeight="1">
      <c r="A186" s="106"/>
      <c r="B186" s="118"/>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7"/>
      <c r="AW186" s="2"/>
      <c r="AX186" s="2"/>
      <c r="AY186" s="2"/>
      <c r="AZ186" s="2"/>
      <c r="BJ186" s="2"/>
      <c r="BK186" s="2"/>
    </row>
    <row r="187" spans="1:63" s="1" customFormat="1" ht="19.5" customHeight="1">
      <c r="A187" s="106"/>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7"/>
      <c r="AW187" s="2"/>
      <c r="AX187" s="2"/>
      <c r="AY187" s="2"/>
      <c r="AZ187" s="2"/>
      <c r="BJ187" s="2"/>
      <c r="BK187" s="2"/>
    </row>
    <row r="188" spans="1:63" s="1" customFormat="1" ht="19.5" customHeight="1">
      <c r="A188" s="106"/>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7"/>
      <c r="AW188" s="2"/>
      <c r="AX188" s="2"/>
      <c r="AY188" s="2"/>
      <c r="AZ188" s="2"/>
      <c r="BJ188" s="2"/>
      <c r="BK188" s="2"/>
    </row>
    <row r="189" spans="1:63" s="1" customFormat="1" ht="19.5" customHeight="1">
      <c r="A189" s="106"/>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7"/>
      <c r="AW189" s="2"/>
      <c r="AX189" s="2"/>
      <c r="AY189" s="2"/>
      <c r="AZ189" s="2"/>
      <c r="BJ189" s="2"/>
      <c r="BK189" s="2"/>
    </row>
    <row r="190" spans="1:63" s="1" customFormat="1" ht="19.5" customHeight="1">
      <c r="A190" s="106"/>
      <c r="B190" s="118"/>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7"/>
      <c r="AW190" s="2"/>
      <c r="AX190" s="2"/>
      <c r="AY190" s="2"/>
      <c r="AZ190" s="2"/>
      <c r="BJ190" s="2"/>
      <c r="BK190" s="2"/>
    </row>
    <row r="191" spans="1:63" s="1" customFormat="1" ht="19.5" customHeight="1">
      <c r="A191" s="106"/>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7"/>
      <c r="AW191" s="2"/>
      <c r="AX191" s="2"/>
      <c r="AY191" s="2"/>
      <c r="AZ191" s="2"/>
      <c r="BJ191" s="2"/>
      <c r="BK191" s="2"/>
    </row>
    <row r="192" spans="1:63" s="1" customFormat="1" ht="19.5" customHeight="1">
      <c r="A192" s="106"/>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7"/>
      <c r="AW192" s="2"/>
      <c r="AX192" s="2"/>
      <c r="AY192" s="2"/>
      <c r="AZ192" s="2"/>
      <c r="BJ192" s="2"/>
      <c r="BK192" s="2"/>
    </row>
    <row r="193" spans="1:63" s="1" customFormat="1" ht="19.5" customHeight="1">
      <c r="A193" s="106"/>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7"/>
      <c r="AW193" s="2"/>
      <c r="AX193" s="2"/>
      <c r="AY193" s="2"/>
      <c r="AZ193" s="2"/>
      <c r="BJ193" s="2"/>
      <c r="BK193" s="2"/>
    </row>
    <row r="194" spans="1:63" s="1" customFormat="1" ht="19.5" customHeight="1">
      <c r="A194" s="106"/>
      <c r="B194" s="118"/>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8"/>
      <c r="AN194" s="118"/>
      <c r="AO194" s="118"/>
      <c r="AP194" s="7"/>
      <c r="AW194" s="2"/>
      <c r="AX194" s="2"/>
      <c r="AY194" s="2"/>
      <c r="AZ194" s="2"/>
      <c r="BJ194" s="2"/>
      <c r="BK194" s="2"/>
    </row>
    <row r="195" spans="1:63" s="1" customFormat="1" ht="19.5" customHeight="1">
      <c r="A195" s="106"/>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c r="AO195" s="118"/>
      <c r="AP195" s="7"/>
      <c r="AW195" s="2"/>
      <c r="AX195" s="2"/>
      <c r="AY195" s="2"/>
      <c r="AZ195" s="2"/>
      <c r="BJ195" s="2"/>
      <c r="BK195" s="2"/>
    </row>
    <row r="196" spans="1:63" s="1" customFormat="1" ht="19.5" customHeight="1">
      <c r="A196" s="106"/>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7"/>
      <c r="AW196" s="2"/>
      <c r="AX196" s="2"/>
      <c r="AY196" s="2"/>
      <c r="AZ196" s="2"/>
      <c r="BJ196" s="2"/>
      <c r="BK196" s="2"/>
    </row>
    <row r="197" spans="1:63" s="1" customFormat="1" ht="19.5" customHeight="1">
      <c r="A197" s="106"/>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7"/>
      <c r="AW197" s="2"/>
      <c r="AX197" s="2"/>
      <c r="AY197" s="2"/>
      <c r="AZ197" s="2"/>
      <c r="BJ197" s="2"/>
      <c r="BK197" s="2"/>
    </row>
    <row r="198" spans="1:63" s="1" customFormat="1" ht="19.5" customHeight="1">
      <c r="A198" s="106"/>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7"/>
      <c r="AW198" s="2"/>
      <c r="AX198" s="2"/>
      <c r="AY198" s="2"/>
      <c r="AZ198" s="2"/>
      <c r="BJ198" s="2"/>
      <c r="BK198" s="2"/>
    </row>
    <row r="199" spans="1:63" s="1" customFormat="1" ht="19.5" customHeight="1">
      <c r="A199" s="106"/>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7"/>
      <c r="AW199" s="2"/>
      <c r="AX199" s="2"/>
      <c r="AY199" s="2"/>
      <c r="AZ199" s="2"/>
      <c r="BJ199" s="2"/>
      <c r="BK199" s="2"/>
    </row>
    <row r="200" spans="1:63" s="1" customFormat="1" ht="19.5" customHeight="1">
      <c r="A200" s="106"/>
      <c r="B200" s="118"/>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c r="AM200" s="118"/>
      <c r="AN200" s="118"/>
      <c r="AO200" s="118"/>
      <c r="AP200" s="7"/>
      <c r="AW200" s="2"/>
      <c r="AX200" s="2"/>
      <c r="AY200" s="2"/>
      <c r="AZ200" s="2"/>
      <c r="BJ200" s="2"/>
      <c r="BK200" s="2"/>
    </row>
    <row r="201" spans="1:63" s="1" customFormat="1" ht="19.5" customHeight="1">
      <c r="A201" s="106"/>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7"/>
      <c r="AW201" s="2"/>
      <c r="AX201" s="2"/>
      <c r="AY201" s="2"/>
      <c r="AZ201" s="2"/>
      <c r="BJ201" s="2"/>
      <c r="BK201" s="2"/>
    </row>
    <row r="202" spans="1:63" s="1" customFormat="1" ht="19.5" customHeight="1">
      <c r="A202" s="106"/>
      <c r="B202" s="118"/>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7"/>
      <c r="AW202" s="2"/>
      <c r="AX202" s="2"/>
      <c r="AY202" s="2"/>
      <c r="AZ202" s="2"/>
      <c r="BJ202" s="2"/>
      <c r="BK202" s="2"/>
    </row>
    <row r="203" spans="1:63" s="1" customFormat="1" ht="19.5" customHeight="1">
      <c r="A203" s="106"/>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8"/>
      <c r="AN203" s="118"/>
      <c r="AO203" s="118"/>
      <c r="AP203" s="7"/>
      <c r="AW203" s="2"/>
      <c r="AX203" s="2"/>
      <c r="AY203" s="2"/>
      <c r="AZ203" s="2"/>
      <c r="BJ203" s="2"/>
      <c r="BK203" s="2"/>
    </row>
    <row r="204" spans="1:63" s="1" customFormat="1" ht="19.5" customHeight="1">
      <c r="A204" s="106"/>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118"/>
      <c r="AM204" s="118"/>
      <c r="AN204" s="118"/>
      <c r="AO204" s="118"/>
      <c r="AP204" s="7"/>
      <c r="AW204" s="2"/>
      <c r="AX204" s="2"/>
      <c r="AY204" s="2"/>
      <c r="AZ204" s="2"/>
      <c r="BJ204" s="2"/>
      <c r="BK204" s="2"/>
    </row>
    <row r="205" spans="1:63" s="1" customFormat="1" ht="19.5" customHeight="1">
      <c r="A205" s="106"/>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7"/>
      <c r="AW205" s="2"/>
      <c r="AX205" s="2"/>
      <c r="AY205" s="2"/>
      <c r="AZ205" s="2"/>
      <c r="BJ205" s="2"/>
      <c r="BK205" s="2"/>
    </row>
    <row r="206" spans="1:63" s="1" customFormat="1" ht="19.5" customHeight="1">
      <c r="A206" s="106"/>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7"/>
      <c r="AW206" s="2"/>
      <c r="AX206" s="2"/>
      <c r="AY206" s="2"/>
      <c r="AZ206" s="2"/>
      <c r="BJ206" s="2"/>
      <c r="BK206" s="2"/>
    </row>
    <row r="207" spans="1:63" s="1" customFormat="1" ht="19.5" customHeight="1">
      <c r="A207" s="106"/>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7"/>
      <c r="AW207" s="2"/>
      <c r="AX207" s="2"/>
      <c r="AY207" s="2"/>
      <c r="AZ207" s="2"/>
      <c r="BJ207" s="2"/>
      <c r="BK207" s="2"/>
    </row>
    <row r="208" spans="1:63" s="1" customFormat="1" ht="19.5" customHeight="1">
      <c r="A208" s="106"/>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7"/>
      <c r="AW208" s="2"/>
      <c r="AX208" s="2"/>
      <c r="AY208" s="2"/>
      <c r="AZ208" s="2"/>
      <c r="BJ208" s="2"/>
      <c r="BK208" s="2"/>
    </row>
    <row r="209" spans="1:63" s="1" customFormat="1" ht="19.5" customHeight="1">
      <c r="A209" s="106"/>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7"/>
      <c r="AW209" s="2"/>
      <c r="AX209" s="2"/>
      <c r="AY209" s="2"/>
      <c r="AZ209" s="2"/>
      <c r="BJ209" s="2"/>
      <c r="BK209" s="2"/>
    </row>
    <row r="210" spans="1:63" s="1" customFormat="1" ht="19.5" customHeight="1">
      <c r="A210" s="106"/>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7"/>
      <c r="AW210" s="2"/>
      <c r="AX210" s="2"/>
      <c r="AY210" s="2"/>
      <c r="AZ210" s="2"/>
      <c r="BJ210" s="2"/>
      <c r="BK210" s="2"/>
    </row>
    <row r="211" spans="1:63" s="1" customFormat="1" ht="19.5" customHeight="1">
      <c r="A211" s="106"/>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7"/>
      <c r="AW211" s="2"/>
      <c r="AX211" s="2"/>
      <c r="AY211" s="2"/>
      <c r="AZ211" s="2"/>
      <c r="BJ211" s="2"/>
      <c r="BK211" s="2"/>
    </row>
    <row r="212" spans="1:63" s="1" customFormat="1" ht="19.5" customHeight="1">
      <c r="A212" s="106"/>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8"/>
      <c r="AN212" s="118"/>
      <c r="AO212" s="118"/>
      <c r="AP212" s="7"/>
      <c r="AW212" s="2"/>
      <c r="AX212" s="2"/>
      <c r="AY212" s="2"/>
      <c r="AZ212" s="2"/>
      <c r="BJ212" s="2"/>
      <c r="BK212" s="2"/>
    </row>
    <row r="213" spans="1:63" s="1" customFormat="1" ht="19.5" customHeight="1">
      <c r="A213" s="106"/>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7"/>
      <c r="AW213" s="2"/>
      <c r="AX213" s="2"/>
      <c r="AY213" s="2"/>
      <c r="AZ213" s="2"/>
      <c r="BJ213" s="2"/>
      <c r="BK213" s="2"/>
    </row>
    <row r="214" spans="1:63" s="1" customFormat="1" ht="19.5" customHeight="1">
      <c r="A214" s="106"/>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7"/>
      <c r="AW214" s="2"/>
      <c r="AX214" s="2"/>
      <c r="AY214" s="2"/>
      <c r="AZ214" s="2"/>
      <c r="BJ214" s="2"/>
      <c r="BK214" s="2"/>
    </row>
    <row r="215" spans="1:63" s="1" customFormat="1" ht="19.5" customHeight="1">
      <c r="A215" s="106"/>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7"/>
      <c r="AW215" s="2"/>
      <c r="AX215" s="2"/>
      <c r="AY215" s="2"/>
      <c r="AZ215" s="2"/>
      <c r="BJ215" s="2"/>
      <c r="BK215" s="2"/>
    </row>
    <row r="216" spans="1:63" s="1" customFormat="1" ht="19.5" customHeight="1">
      <c r="A216" s="106"/>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7"/>
      <c r="AW216" s="2"/>
      <c r="AX216" s="2"/>
      <c r="AY216" s="2"/>
      <c r="AZ216" s="2"/>
      <c r="BJ216" s="2"/>
      <c r="BK216" s="2"/>
    </row>
    <row r="217" spans="1:63" s="1" customFormat="1" ht="19.5" customHeight="1">
      <c r="A217" s="106"/>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7"/>
      <c r="AW217" s="2"/>
      <c r="AX217" s="2"/>
      <c r="AY217" s="2"/>
      <c r="AZ217" s="2"/>
      <c r="BJ217" s="2"/>
      <c r="BK217" s="2"/>
    </row>
    <row r="218" spans="1:63" s="1" customFormat="1" ht="19.5" customHeight="1">
      <c r="A218" s="106"/>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7"/>
      <c r="AW218" s="2"/>
      <c r="AX218" s="2"/>
      <c r="AY218" s="2"/>
      <c r="AZ218" s="2"/>
      <c r="BJ218" s="2"/>
      <c r="BK218" s="2"/>
    </row>
    <row r="219" spans="1:63" s="1" customFormat="1" ht="19.5" customHeight="1">
      <c r="A219" s="106"/>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7"/>
      <c r="AW219" s="2"/>
      <c r="AX219" s="2"/>
      <c r="AY219" s="2"/>
      <c r="AZ219" s="2"/>
      <c r="BJ219" s="2"/>
      <c r="BK219" s="2"/>
    </row>
    <row r="220" spans="1:63" s="1" customFormat="1" ht="19.5" customHeight="1">
      <c r="A220" s="106"/>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7"/>
      <c r="AW220" s="2"/>
      <c r="AX220" s="2"/>
      <c r="AY220" s="2"/>
      <c r="AZ220" s="2"/>
      <c r="BJ220" s="2"/>
      <c r="BK220" s="2"/>
    </row>
    <row r="221" spans="1:63" s="1" customFormat="1" ht="19.5" customHeight="1">
      <c r="A221" s="106"/>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7"/>
      <c r="AW221" s="2"/>
      <c r="AX221" s="2"/>
      <c r="AY221" s="2"/>
      <c r="AZ221" s="2"/>
      <c r="BJ221" s="2"/>
      <c r="BK221" s="2"/>
    </row>
    <row r="222" spans="1:63" s="1" customFormat="1" ht="19.5" customHeight="1">
      <c r="A222" s="11"/>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W222" s="2"/>
      <c r="AX222" s="2"/>
      <c r="AY222" s="2"/>
      <c r="AZ222" s="2"/>
      <c r="BJ222" s="2"/>
      <c r="BK222" s="2"/>
    </row>
    <row r="223" spans="1:63" s="1" customFormat="1" ht="19.5" customHeight="1">
      <c r="A223" s="11"/>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W223" s="2"/>
      <c r="AX223" s="2"/>
      <c r="AY223" s="2"/>
      <c r="AZ223" s="2"/>
      <c r="BJ223" s="2"/>
      <c r="BK223" s="2"/>
    </row>
    <row r="224" spans="1:63" s="1" customFormat="1" ht="19.5" customHeight="1">
      <c r="A224" s="11"/>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W224" s="2"/>
      <c r="AX224" s="2"/>
      <c r="AY224" s="2"/>
      <c r="AZ224" s="2"/>
      <c r="BJ224" s="2"/>
      <c r="BK224" s="2"/>
    </row>
    <row r="225" spans="1:63" s="1" customFormat="1" ht="19.5" customHeight="1">
      <c r="A225" s="11"/>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W225" s="2"/>
      <c r="AX225" s="2"/>
      <c r="AY225" s="2"/>
      <c r="AZ225" s="2"/>
      <c r="BJ225" s="2"/>
      <c r="BK225" s="2"/>
    </row>
    <row r="226" spans="1:63" s="1" customFormat="1" ht="19.5" customHeight="1">
      <c r="A226" s="11"/>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W226" s="2"/>
      <c r="AX226" s="2"/>
      <c r="AY226" s="2"/>
      <c r="AZ226" s="2"/>
      <c r="BJ226" s="2"/>
      <c r="BK226" s="2"/>
    </row>
    <row r="227" spans="1:63" s="1" customFormat="1" ht="19.5" customHeight="1">
      <c r="A227" s="11"/>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W227" s="2"/>
      <c r="AX227" s="2"/>
      <c r="AY227" s="2"/>
      <c r="AZ227" s="2"/>
      <c r="BJ227" s="2"/>
      <c r="BK227" s="2"/>
    </row>
    <row r="228" spans="1:63" s="1" customFormat="1" ht="19.5" customHeight="1">
      <c r="A228" s="11"/>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W228" s="2"/>
      <c r="AX228" s="2"/>
      <c r="AY228" s="2"/>
      <c r="AZ228" s="2"/>
      <c r="BJ228" s="2"/>
      <c r="BK228" s="2"/>
    </row>
    <row r="229" spans="1:63" s="1" customFormat="1" ht="19.5" customHeight="1">
      <c r="A229" s="11"/>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W229" s="2"/>
      <c r="AX229" s="2"/>
      <c r="AY229" s="2"/>
      <c r="AZ229" s="2"/>
      <c r="BJ229" s="2"/>
      <c r="BK229" s="2"/>
    </row>
    <row r="230" spans="1:63" s="1" customFormat="1" ht="19.5" customHeight="1">
      <c r="A230" s="11"/>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11"/>
      <c r="AW230" s="2"/>
      <c r="AX230" s="2"/>
      <c r="AY230" s="2"/>
      <c r="AZ230" s="2"/>
      <c r="BJ230" s="2"/>
      <c r="BK230" s="2"/>
    </row>
    <row r="231" spans="1:63" s="1" customFormat="1" ht="19.5" customHeight="1">
      <c r="A231" s="11"/>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11"/>
      <c r="AW231" s="2"/>
      <c r="AX231" s="2"/>
      <c r="AY231" s="2"/>
      <c r="AZ231" s="2"/>
      <c r="BJ231" s="2"/>
      <c r="BK231" s="2"/>
    </row>
    <row r="232" spans="1:63" s="1" customFormat="1" ht="19.5" customHeight="1">
      <c r="A232" s="11"/>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11"/>
      <c r="AW232" s="2"/>
      <c r="AX232" s="2"/>
      <c r="AY232" s="2"/>
      <c r="AZ232" s="2"/>
      <c r="BJ232" s="2"/>
      <c r="BK232" s="2"/>
    </row>
    <row r="233" spans="1:63" s="1" customFormat="1" ht="19.5" customHeight="1">
      <c r="A233" s="11"/>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11"/>
      <c r="AW233" s="2"/>
      <c r="AX233" s="2"/>
      <c r="AY233" s="2"/>
      <c r="AZ233" s="2"/>
      <c r="BJ233" s="2"/>
      <c r="BK233" s="2"/>
    </row>
    <row r="234" spans="1:63" s="1" customFormat="1" ht="19.5" customHeight="1">
      <c r="A234" s="11"/>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11"/>
      <c r="AW234" s="2"/>
      <c r="AX234" s="2"/>
      <c r="AY234" s="2"/>
      <c r="AZ234" s="2"/>
      <c r="BJ234" s="2"/>
      <c r="BK234" s="2"/>
    </row>
    <row r="235" spans="1:63" s="1" customFormat="1" ht="19.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7"/>
      <c r="AN235" s="7"/>
      <c r="AO235" s="7"/>
      <c r="AP235" s="11"/>
      <c r="AW235" s="2"/>
      <c r="AX235" s="2"/>
      <c r="AY235" s="2"/>
      <c r="AZ235" s="2"/>
      <c r="BJ235" s="2"/>
      <c r="BK235" s="2"/>
    </row>
    <row r="236" spans="1:63" s="1" customFormat="1" ht="19.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7"/>
      <c r="AN236" s="7"/>
      <c r="AO236" s="7"/>
      <c r="AP236" s="11"/>
      <c r="AW236" s="2"/>
      <c r="AX236" s="2"/>
      <c r="AY236" s="2"/>
      <c r="AZ236" s="2"/>
      <c r="BJ236" s="2"/>
      <c r="BK236" s="2"/>
    </row>
    <row r="237" spans="1:63" s="1" customFormat="1" ht="19.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7"/>
      <c r="AN237" s="11"/>
      <c r="AO237" s="11"/>
      <c r="AP237" s="11"/>
      <c r="AW237" s="2"/>
      <c r="AX237" s="2"/>
      <c r="AY237" s="2"/>
      <c r="AZ237" s="2"/>
      <c r="BJ237" s="2"/>
      <c r="BK237" s="2"/>
    </row>
  </sheetData>
  <sheetProtection sheet="1" formatCells="0" selectLockedCells="1"/>
  <mergeCells count="189">
    <mergeCell ref="B35:G35"/>
    <mergeCell ref="U35:Y35"/>
    <mergeCell ref="AN35:BV35"/>
    <mergeCell ref="B34:G34"/>
    <mergeCell ref="U34:Y34"/>
    <mergeCell ref="M44:P45"/>
    <mergeCell ref="Q44:R44"/>
    <mergeCell ref="U44:AL44"/>
    <mergeCell ref="AN44:BV44"/>
    <mergeCell ref="Q45:R45"/>
    <mergeCell ref="U45:AJ45"/>
    <mergeCell ref="BJ43:BM43"/>
    <mergeCell ref="BN43:BR43"/>
    <mergeCell ref="Q41:R41"/>
    <mergeCell ref="T41:AJ41"/>
    <mergeCell ref="AN41:BV41"/>
    <mergeCell ref="E38:F38"/>
    <mergeCell ref="G38:H38"/>
    <mergeCell ref="J38:K38"/>
    <mergeCell ref="M38:N38"/>
    <mergeCell ref="M39:O40"/>
    <mergeCell ref="Q39:R40"/>
    <mergeCell ref="J59:K59"/>
    <mergeCell ref="J60:K60"/>
    <mergeCell ref="I61:K61"/>
    <mergeCell ref="AN45:AR45"/>
    <mergeCell ref="AT45:AU45"/>
    <mergeCell ref="AV45:AW45"/>
    <mergeCell ref="AY45:AZ45"/>
    <mergeCell ref="BA45:BE45"/>
    <mergeCell ref="E43:F43"/>
    <mergeCell ref="G43:H43"/>
    <mergeCell ref="J43:K43"/>
    <mergeCell ref="M43:N43"/>
    <mergeCell ref="AN43:AW43"/>
    <mergeCell ref="AX43:AY43"/>
    <mergeCell ref="AZ43:BI43"/>
    <mergeCell ref="B25:G25"/>
    <mergeCell ref="I25:J25"/>
    <mergeCell ref="L25:S25"/>
    <mergeCell ref="U25:Z25"/>
    <mergeCell ref="AA25:AK25"/>
    <mergeCell ref="B29:G29"/>
    <mergeCell ref="U29:Y29"/>
    <mergeCell ref="B30:G30"/>
    <mergeCell ref="AN25:AW25"/>
    <mergeCell ref="U30:Y30"/>
    <mergeCell ref="B26:AL26"/>
    <mergeCell ref="B27:G27"/>
    <mergeCell ref="U27:Y27"/>
    <mergeCell ref="B28:G28"/>
    <mergeCell ref="U28:Y28"/>
    <mergeCell ref="H24:T24"/>
    <mergeCell ref="AN24:AR24"/>
    <mergeCell ref="AT24:AU24"/>
    <mergeCell ref="AV24:AY24"/>
    <mergeCell ref="AZ24:BA24"/>
    <mergeCell ref="BB24:BE24"/>
    <mergeCell ref="AN36:BV36"/>
    <mergeCell ref="AR37:AZ38"/>
    <mergeCell ref="BA37:BB40"/>
    <mergeCell ref="BC37:BJ38"/>
    <mergeCell ref="BK37:BL40"/>
    <mergeCell ref="BM37:BT38"/>
    <mergeCell ref="AX25:AY25"/>
    <mergeCell ref="AZ25:BI25"/>
    <mergeCell ref="T39:AL40"/>
    <mergeCell ref="AR39:AZ40"/>
    <mergeCell ref="BC39:BJ40"/>
    <mergeCell ref="BM39:BS40"/>
    <mergeCell ref="BT39:BT40"/>
    <mergeCell ref="B31:AL31"/>
    <mergeCell ref="B32:G32"/>
    <mergeCell ref="U32:Y32"/>
    <mergeCell ref="B33:G33"/>
    <mergeCell ref="U33:Y33"/>
    <mergeCell ref="BP21:BT21"/>
    <mergeCell ref="AO22:AS22"/>
    <mergeCell ref="B23:G24"/>
    <mergeCell ref="H23:J23"/>
    <mergeCell ref="K23:T23"/>
    <mergeCell ref="U23:Z24"/>
    <mergeCell ref="AB23:AC24"/>
    <mergeCell ref="AD23:AE24"/>
    <mergeCell ref="AF23:AF24"/>
    <mergeCell ref="AG23:AH24"/>
    <mergeCell ref="B20:G22"/>
    <mergeCell ref="H20:T22"/>
    <mergeCell ref="U20:Z22"/>
    <mergeCell ref="AA20:AL22"/>
    <mergeCell ref="AN20:BV20"/>
    <mergeCell ref="AO21:AS21"/>
    <mergeCell ref="AT21:AX21"/>
    <mergeCell ref="AZ21:BD21"/>
    <mergeCell ref="BE21:BI21"/>
    <mergeCell ref="BK21:BO21"/>
    <mergeCell ref="AI23:AI24"/>
    <mergeCell ref="AJ23:AK24"/>
    <mergeCell ref="AL23:AL24"/>
    <mergeCell ref="AN23:BV23"/>
    <mergeCell ref="B18:G19"/>
    <mergeCell ref="H18:M19"/>
    <mergeCell ref="O18:T19"/>
    <mergeCell ref="U18:Z19"/>
    <mergeCell ref="AA18:AL19"/>
    <mergeCell ref="AN18:BV18"/>
    <mergeCell ref="AN19:BV19"/>
    <mergeCell ref="AZ15:BA15"/>
    <mergeCell ref="BB15:BE15"/>
    <mergeCell ref="BF15:BG15"/>
    <mergeCell ref="BH15:BL15"/>
    <mergeCell ref="BG16:BM16"/>
    <mergeCell ref="J17:Z17"/>
    <mergeCell ref="H13:X13"/>
    <mergeCell ref="B14:G14"/>
    <mergeCell ref="AQ14:AX14"/>
    <mergeCell ref="AZ14:BL14"/>
    <mergeCell ref="BM14:BS14"/>
    <mergeCell ref="B15:G16"/>
    <mergeCell ref="H15:T16"/>
    <mergeCell ref="X15:AC16"/>
    <mergeCell ref="AD15:AL16"/>
    <mergeCell ref="AQ15:AX15"/>
    <mergeCell ref="V10:W10"/>
    <mergeCell ref="X10:AD10"/>
    <mergeCell ref="AR10:AZ10"/>
    <mergeCell ref="BC10:BJ10"/>
    <mergeCell ref="BM10:BS10"/>
    <mergeCell ref="AN12:BV12"/>
    <mergeCell ref="B6:AF9"/>
    <mergeCell ref="AN6:BV7"/>
    <mergeCell ref="AR8:AZ9"/>
    <mergeCell ref="BA8:BB10"/>
    <mergeCell ref="BC8:BJ9"/>
    <mergeCell ref="BK8:BL10"/>
    <mergeCell ref="BM8:BT9"/>
    <mergeCell ref="F10:K10"/>
    <mergeCell ref="L10:M10"/>
    <mergeCell ref="N10:U10"/>
    <mergeCell ref="B4:AG4"/>
    <mergeCell ref="G5:Q5"/>
    <mergeCell ref="S5:V5"/>
    <mergeCell ref="W5:Z5"/>
    <mergeCell ref="AR5:AZ5"/>
    <mergeCell ref="BC5:BJ5"/>
    <mergeCell ref="AN1:BV2"/>
    <mergeCell ref="AR3:AZ4"/>
    <mergeCell ref="BA3:BB5"/>
    <mergeCell ref="BC3:BJ4"/>
    <mergeCell ref="BK3:BL5"/>
    <mergeCell ref="BM3:BT4"/>
    <mergeCell ref="BM5:BS5"/>
    <mergeCell ref="BJ25:BM25"/>
    <mergeCell ref="BN25:BR25"/>
    <mergeCell ref="AN26:BV26"/>
    <mergeCell ref="AN27:AR27"/>
    <mergeCell ref="AT27:AU27"/>
    <mergeCell ref="AV27:AY27"/>
    <mergeCell ref="AZ27:BA27"/>
    <mergeCell ref="BB27:BE27"/>
    <mergeCell ref="AN28:AW28"/>
    <mergeCell ref="AX28:AY28"/>
    <mergeCell ref="AZ28:BI28"/>
    <mergeCell ref="BJ28:BM28"/>
    <mergeCell ref="BN28:BR28"/>
    <mergeCell ref="AO32:AZ32"/>
    <mergeCell ref="BA32:BF32"/>
    <mergeCell ref="BG32:BK32"/>
    <mergeCell ref="AN34:BV34"/>
    <mergeCell ref="AO46:AZ47"/>
    <mergeCell ref="BA46:BE47"/>
    <mergeCell ref="BF46:BK47"/>
    <mergeCell ref="BN50:BT50"/>
    <mergeCell ref="AN29:BV29"/>
    <mergeCell ref="AN30:AR30"/>
    <mergeCell ref="AT30:AU30"/>
    <mergeCell ref="AV30:AW30"/>
    <mergeCell ref="AY30:AZ30"/>
    <mergeCell ref="BA30:BE30"/>
    <mergeCell ref="AN31:AR31"/>
    <mergeCell ref="AT31:AU31"/>
    <mergeCell ref="AV31:AW31"/>
    <mergeCell ref="AY31:AZ31"/>
    <mergeCell ref="BA31:BE31"/>
    <mergeCell ref="AN42:AR42"/>
    <mergeCell ref="AT42:AU42"/>
    <mergeCell ref="AV42:AY42"/>
    <mergeCell ref="AZ42:BA42"/>
    <mergeCell ref="BB42:BE42"/>
  </mergeCells>
  <phoneticPr fontId="2"/>
  <conditionalFormatting sqref="B15:T16">
    <cfRule type="expression" dxfId="3" priority="4" stopIfTrue="1">
      <formula>$H$13="育児休業手当金"</formula>
    </cfRule>
  </conditionalFormatting>
  <dataValidations count="4">
    <dataValidation type="list" allowBlank="1" showInputMessage="1" showErrorMessage="1" sqref="G72" xr:uid="{88E0F7FA-682F-4B60-85B0-B3C796A7C361}">
      <formula1>$C$62:$C$63</formula1>
    </dataValidation>
    <dataValidation type="list" allowBlank="1" sqref="H13:X13" xr:uid="{2541C0E4-41EA-4700-82FA-C6120BFCBEBB}">
      <formula1>$I$70:$I$71</formula1>
    </dataValidation>
    <dataValidation type="list" allowBlank="1" showInputMessage="1" showErrorMessage="1" sqref="H15:T16" xr:uid="{47794309-049E-4CBC-A51E-58063F821C3E}">
      <formula1>$I$64:$I$65</formula1>
    </dataValidation>
    <dataValidation allowBlank="1" sqref="I43:J43 L43:M43 G43 O43 AM56:AM58 I38:J38 L38:M38 O38 G38 AM23:AM52" xr:uid="{A35BE879-E572-4E7D-ADBE-8DB880C2E7F5}"/>
  </dataValidations>
  <pageMargins left="0.55118110236220474" right="0.39370078740157483" top="0.31496062992125984" bottom="0.19685039370078741" header="0.27559055118110237" footer="0"/>
  <pageSetup paperSize="9" orientation="portrait" horizontalDpi="300" verticalDpi="300" r:id="rId1"/>
  <headerFooter alignWithMargins="0"/>
  <rowBreaks count="1" manualBreakCount="1">
    <brk id="53" min="1" max="77" man="1"/>
  </rowBreaks>
  <colBreaks count="1" manualBreakCount="1">
    <brk id="38" max="1048575"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CFA65-13D8-4E78-8373-0D6FDD0C3E9D}">
  <dimension ref="A1:BX237"/>
  <sheetViews>
    <sheetView showGridLines="0" showRowColHeaders="0" showZeros="0" zoomScaleNormal="90" zoomScaleSheetLayoutView="100" workbookViewId="0">
      <selection activeCell="H13" sqref="H13:X13"/>
    </sheetView>
  </sheetViews>
  <sheetFormatPr defaultColWidth="2.625" defaultRowHeight="19.5" customHeight="1"/>
  <cols>
    <col min="1" max="1" width="15.625" style="11" customWidth="1"/>
    <col min="2" max="2" width="2.875" style="11" customWidth="1"/>
    <col min="3" max="38" width="2.5" style="11" customWidth="1"/>
    <col min="39" max="39" width="2.875" style="11" customWidth="1"/>
    <col min="40" max="42" width="2.625" style="11" customWidth="1"/>
    <col min="43" max="48" width="2.625" style="1" customWidth="1"/>
    <col min="49" max="49" width="2.625" style="2" customWidth="1"/>
    <col min="50" max="51" width="3.625" style="2" customWidth="1"/>
    <col min="52" max="52" width="2.625" style="2" customWidth="1"/>
    <col min="53" max="61" width="2.625" style="1" customWidth="1"/>
    <col min="62" max="63" width="2.625" style="2" customWidth="1"/>
    <col min="64" max="72" width="2.625" style="1" customWidth="1"/>
    <col min="73" max="73" width="1.625" style="1" customWidth="1"/>
    <col min="74" max="76" width="2.625" style="1" customWidth="1"/>
    <col min="77" max="16384" width="2.625" style="11"/>
  </cols>
  <sheetData>
    <row r="1" spans="2:76" ht="20.100000000000001" customHeight="1">
      <c r="AN1" s="215" t="s">
        <v>83</v>
      </c>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row>
    <row r="2" spans="2:76" ht="20.100000000000001" customHeight="1" thickBot="1">
      <c r="AN2" s="217"/>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c r="BT2" s="218"/>
      <c r="BU2" s="218"/>
      <c r="BV2" s="218"/>
    </row>
    <row r="3" spans="2:76" ht="20.100000000000001" customHeight="1">
      <c r="AN3" s="41"/>
      <c r="AO3" s="73"/>
      <c r="AP3" s="73"/>
      <c r="AQ3" s="73"/>
      <c r="AR3" s="219" t="s">
        <v>48</v>
      </c>
      <c r="AS3" s="220"/>
      <c r="AT3" s="220"/>
      <c r="AU3" s="220"/>
      <c r="AV3" s="220"/>
      <c r="AW3" s="220"/>
      <c r="AX3" s="220"/>
      <c r="AY3" s="220"/>
      <c r="AZ3" s="221"/>
      <c r="BA3" s="225" t="s">
        <v>31</v>
      </c>
      <c r="BB3" s="225"/>
      <c r="BC3" s="227" t="s">
        <v>68</v>
      </c>
      <c r="BD3" s="228"/>
      <c r="BE3" s="228"/>
      <c r="BF3" s="228"/>
      <c r="BG3" s="228"/>
      <c r="BH3" s="228"/>
      <c r="BI3" s="228"/>
      <c r="BJ3" s="229"/>
      <c r="BK3" s="233" t="s">
        <v>32</v>
      </c>
      <c r="BL3" s="233"/>
      <c r="BM3" s="235" t="s">
        <v>46</v>
      </c>
      <c r="BN3" s="236"/>
      <c r="BO3" s="236"/>
      <c r="BP3" s="236"/>
      <c r="BQ3" s="236"/>
      <c r="BR3" s="236"/>
      <c r="BS3" s="236"/>
      <c r="BT3" s="237"/>
      <c r="BU3" s="73"/>
      <c r="BV3" s="73"/>
    </row>
    <row r="4" spans="2:76" ht="20.100000000000001" customHeight="1" thickBot="1">
      <c r="B4" s="202"/>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N4" s="41"/>
      <c r="AO4" s="73"/>
      <c r="AP4" s="73"/>
      <c r="AQ4" s="73"/>
      <c r="AR4" s="222"/>
      <c r="AS4" s="223"/>
      <c r="AT4" s="223"/>
      <c r="AU4" s="223"/>
      <c r="AV4" s="223"/>
      <c r="AW4" s="223"/>
      <c r="AX4" s="223"/>
      <c r="AY4" s="223"/>
      <c r="AZ4" s="224"/>
      <c r="BA4" s="225"/>
      <c r="BB4" s="225"/>
      <c r="BC4" s="230"/>
      <c r="BD4" s="231"/>
      <c r="BE4" s="231"/>
      <c r="BF4" s="231"/>
      <c r="BG4" s="231"/>
      <c r="BH4" s="231"/>
      <c r="BI4" s="231"/>
      <c r="BJ4" s="232"/>
      <c r="BK4" s="233"/>
      <c r="BL4" s="233"/>
      <c r="BM4" s="238"/>
      <c r="BN4" s="239"/>
      <c r="BO4" s="239"/>
      <c r="BP4" s="239"/>
      <c r="BQ4" s="239"/>
      <c r="BR4" s="239"/>
      <c r="BS4" s="239"/>
      <c r="BT4" s="240"/>
      <c r="BU4" s="73"/>
      <c r="BV4" s="73"/>
      <c r="BW4" s="11"/>
      <c r="BX4" s="11"/>
    </row>
    <row r="5" spans="2:76" ht="27.95" customHeight="1">
      <c r="G5" s="204"/>
      <c r="H5" s="204"/>
      <c r="I5" s="204"/>
      <c r="J5" s="204"/>
      <c r="K5" s="204"/>
      <c r="L5" s="204"/>
      <c r="M5" s="204"/>
      <c r="N5" s="205"/>
      <c r="O5" s="205"/>
      <c r="P5" s="206"/>
      <c r="Q5" s="206"/>
      <c r="S5" s="206"/>
      <c r="T5" s="206"/>
      <c r="U5" s="206"/>
      <c r="V5" s="206"/>
      <c r="W5" s="207"/>
      <c r="X5" s="208"/>
      <c r="Y5" s="208"/>
      <c r="Z5" s="208"/>
      <c r="AN5" s="54"/>
      <c r="AO5" s="100"/>
      <c r="AP5" s="100"/>
      <c r="AQ5" s="100"/>
      <c r="AR5" s="209">
        <f>AT21</f>
        <v>0</v>
      </c>
      <c r="AS5" s="210"/>
      <c r="AT5" s="210"/>
      <c r="AU5" s="210"/>
      <c r="AV5" s="210"/>
      <c r="AW5" s="210"/>
      <c r="AX5" s="210"/>
      <c r="AY5" s="210"/>
      <c r="AZ5" s="211"/>
      <c r="BA5" s="226"/>
      <c r="BB5" s="226"/>
      <c r="BC5" s="212">
        <f>BE21</f>
        <v>179</v>
      </c>
      <c r="BD5" s="213"/>
      <c r="BE5" s="213"/>
      <c r="BF5" s="213"/>
      <c r="BG5" s="213"/>
      <c r="BH5" s="213"/>
      <c r="BI5" s="213"/>
      <c r="BJ5" s="214"/>
      <c r="BK5" s="234"/>
      <c r="BL5" s="234"/>
      <c r="BM5" s="241">
        <f>NETWORKDAYS(AR5,BC5)</f>
        <v>128</v>
      </c>
      <c r="BN5" s="242"/>
      <c r="BO5" s="242"/>
      <c r="BP5" s="242"/>
      <c r="BQ5" s="242"/>
      <c r="BR5" s="242"/>
      <c r="BS5" s="242"/>
      <c r="BT5" s="55" t="s">
        <v>4</v>
      </c>
      <c r="BU5" s="100"/>
      <c r="BV5" s="100"/>
      <c r="BW5" s="11"/>
      <c r="BX5" s="11"/>
    </row>
    <row r="6" spans="2:76" ht="20.100000000000001" customHeight="1">
      <c r="B6" s="246"/>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N6" s="215" t="s">
        <v>84</v>
      </c>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c r="BQ6" s="216"/>
      <c r="BR6" s="216"/>
      <c r="BS6" s="216"/>
      <c r="BT6" s="216"/>
      <c r="BU6" s="216"/>
      <c r="BV6" s="216"/>
      <c r="BW6" s="11"/>
      <c r="BX6" s="11"/>
    </row>
    <row r="7" spans="2:76" ht="20.100000000000001" customHeight="1" thickBot="1">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N7" s="217"/>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11"/>
      <c r="BX7" s="11"/>
    </row>
    <row r="8" spans="2:76" ht="20.100000000000001" customHeight="1">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N8" s="41"/>
      <c r="AO8" s="73"/>
      <c r="AP8" s="73"/>
      <c r="AQ8" s="73"/>
      <c r="AR8" s="235" t="s">
        <v>54</v>
      </c>
      <c r="AS8" s="236"/>
      <c r="AT8" s="236"/>
      <c r="AU8" s="236"/>
      <c r="AV8" s="236"/>
      <c r="AW8" s="236"/>
      <c r="AX8" s="236"/>
      <c r="AY8" s="236"/>
      <c r="AZ8" s="237"/>
      <c r="BA8" s="225" t="s">
        <v>31</v>
      </c>
      <c r="BB8" s="225"/>
      <c r="BC8" s="235" t="s">
        <v>40</v>
      </c>
      <c r="BD8" s="236"/>
      <c r="BE8" s="236"/>
      <c r="BF8" s="236"/>
      <c r="BG8" s="236"/>
      <c r="BH8" s="236"/>
      <c r="BI8" s="236"/>
      <c r="BJ8" s="237"/>
      <c r="BK8" s="233" t="s">
        <v>32</v>
      </c>
      <c r="BL8" s="233"/>
      <c r="BM8" s="235" t="s">
        <v>14</v>
      </c>
      <c r="BN8" s="236"/>
      <c r="BO8" s="236"/>
      <c r="BP8" s="236"/>
      <c r="BQ8" s="236"/>
      <c r="BR8" s="236"/>
      <c r="BS8" s="236"/>
      <c r="BT8" s="237"/>
      <c r="BU8" s="73"/>
      <c r="BV8" s="73"/>
      <c r="BW8" s="11"/>
      <c r="BX8" s="11"/>
    </row>
    <row r="9" spans="2:76" ht="20.100000000000001" customHeight="1" thickBot="1">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N9" s="41"/>
      <c r="AO9" s="73"/>
      <c r="AP9" s="73"/>
      <c r="AQ9" s="73"/>
      <c r="AR9" s="238"/>
      <c r="AS9" s="239"/>
      <c r="AT9" s="239"/>
      <c r="AU9" s="239"/>
      <c r="AV9" s="239"/>
      <c r="AW9" s="239"/>
      <c r="AX9" s="239"/>
      <c r="AY9" s="239"/>
      <c r="AZ9" s="240"/>
      <c r="BA9" s="225"/>
      <c r="BB9" s="225"/>
      <c r="BC9" s="238"/>
      <c r="BD9" s="239"/>
      <c r="BE9" s="239"/>
      <c r="BF9" s="239"/>
      <c r="BG9" s="239"/>
      <c r="BH9" s="239"/>
      <c r="BI9" s="239"/>
      <c r="BJ9" s="240"/>
      <c r="BK9" s="233"/>
      <c r="BL9" s="233"/>
      <c r="BM9" s="238"/>
      <c r="BN9" s="239"/>
      <c r="BO9" s="239"/>
      <c r="BP9" s="239"/>
      <c r="BQ9" s="239"/>
      <c r="BR9" s="239"/>
      <c r="BS9" s="239"/>
      <c r="BT9" s="240"/>
      <c r="BU9" s="73"/>
      <c r="BV9" s="73"/>
      <c r="BW9" s="11"/>
      <c r="BX9" s="11"/>
    </row>
    <row r="10" spans="2:76" ht="27.95" customHeight="1">
      <c r="B10" s="25"/>
      <c r="F10" s="207"/>
      <c r="G10" s="207"/>
      <c r="H10" s="207"/>
      <c r="I10" s="207"/>
      <c r="J10" s="207"/>
      <c r="K10" s="207"/>
      <c r="L10" s="248"/>
      <c r="M10" s="248"/>
      <c r="N10" s="244"/>
      <c r="O10" s="244"/>
      <c r="P10" s="244"/>
      <c r="Q10" s="244"/>
      <c r="R10" s="244"/>
      <c r="S10" s="244"/>
      <c r="T10" s="244"/>
      <c r="U10" s="244"/>
      <c r="V10" s="243"/>
      <c r="W10" s="243"/>
      <c r="X10" s="244"/>
      <c r="Y10" s="244"/>
      <c r="Z10" s="244"/>
      <c r="AA10" s="244"/>
      <c r="AB10" s="244"/>
      <c r="AC10" s="244"/>
      <c r="AD10" s="244"/>
      <c r="AN10" s="54"/>
      <c r="AO10" s="100"/>
      <c r="AP10" s="100"/>
      <c r="AQ10" s="100"/>
      <c r="AR10" s="212">
        <f>BC5+1</f>
        <v>180</v>
      </c>
      <c r="AS10" s="213"/>
      <c r="AT10" s="213"/>
      <c r="AU10" s="213"/>
      <c r="AV10" s="213"/>
      <c r="AW10" s="213"/>
      <c r="AX10" s="213"/>
      <c r="AY10" s="213"/>
      <c r="AZ10" s="214"/>
      <c r="BA10" s="226"/>
      <c r="BB10" s="226"/>
      <c r="BC10" s="209">
        <f>BP21</f>
        <v>0</v>
      </c>
      <c r="BD10" s="210"/>
      <c r="BE10" s="210"/>
      <c r="BF10" s="210"/>
      <c r="BG10" s="210"/>
      <c r="BH10" s="210"/>
      <c r="BI10" s="210"/>
      <c r="BJ10" s="211"/>
      <c r="BK10" s="234"/>
      <c r="BL10" s="234"/>
      <c r="BM10" s="241">
        <f>NETWORKDAYS(AR10,BC10)</f>
        <v>-129</v>
      </c>
      <c r="BN10" s="242"/>
      <c r="BO10" s="242"/>
      <c r="BP10" s="242"/>
      <c r="BQ10" s="242"/>
      <c r="BR10" s="242"/>
      <c r="BS10" s="242"/>
      <c r="BT10" s="55" t="s">
        <v>4</v>
      </c>
      <c r="BU10" s="100"/>
      <c r="BV10" s="100"/>
      <c r="BW10" s="11"/>
      <c r="BX10" s="11"/>
    </row>
    <row r="11" spans="2:76" ht="9.9499999999999993" customHeight="1">
      <c r="AP11" s="2"/>
      <c r="BW11" s="11"/>
      <c r="BX11" s="11"/>
    </row>
    <row r="12" spans="2:76" ht="30.75" customHeight="1" thickBot="1">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3"/>
      <c r="AN12" s="245" t="s">
        <v>38</v>
      </c>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5"/>
      <c r="BR12" s="245"/>
      <c r="BS12" s="245"/>
      <c r="BT12" s="245"/>
      <c r="BU12" s="245"/>
      <c r="BV12" s="245"/>
      <c r="BW12" s="11"/>
      <c r="BX12" s="11"/>
    </row>
    <row r="13" spans="2:76" ht="21.75" thickTop="1">
      <c r="B13" s="16"/>
      <c r="C13" s="16"/>
      <c r="D13" s="16"/>
      <c r="E13" s="12"/>
      <c r="F13" s="12"/>
      <c r="G13" s="12" t="s">
        <v>36</v>
      </c>
      <c r="H13" s="249" t="s">
        <v>75</v>
      </c>
      <c r="I13" s="249"/>
      <c r="J13" s="249"/>
      <c r="K13" s="249"/>
      <c r="L13" s="249"/>
      <c r="M13" s="249"/>
      <c r="N13" s="249"/>
      <c r="O13" s="249"/>
      <c r="P13" s="249"/>
      <c r="Q13" s="249"/>
      <c r="R13" s="249"/>
      <c r="S13" s="249"/>
      <c r="T13" s="249"/>
      <c r="U13" s="249"/>
      <c r="V13" s="249"/>
      <c r="W13" s="249"/>
      <c r="X13" s="249"/>
      <c r="Y13" s="12" t="s">
        <v>37</v>
      </c>
      <c r="Z13" s="57" t="s">
        <v>118</v>
      </c>
      <c r="AA13" s="16"/>
      <c r="AB13" s="12"/>
      <c r="AC13" s="12"/>
      <c r="AD13" s="12"/>
      <c r="AE13" s="12"/>
      <c r="AF13" s="12"/>
      <c r="AG13" s="12"/>
      <c r="AH13" s="12"/>
      <c r="AI13" s="12"/>
      <c r="AJ13" s="12"/>
      <c r="AK13" s="12"/>
      <c r="AL13" s="12"/>
      <c r="AM13" s="3"/>
      <c r="AN13" s="75" t="s">
        <v>50</v>
      </c>
      <c r="AO13" s="76"/>
      <c r="AP13" s="76"/>
      <c r="AQ13" s="76"/>
      <c r="AR13" s="76"/>
      <c r="AS13" s="76"/>
      <c r="AT13" s="76"/>
      <c r="AU13" s="76"/>
      <c r="AV13" s="76"/>
      <c r="AW13" s="76"/>
      <c r="AX13" s="76"/>
      <c r="AY13" s="76"/>
      <c r="AZ13" s="76"/>
      <c r="BA13" s="76"/>
      <c r="BB13" s="77"/>
      <c r="BC13" s="77"/>
      <c r="BD13" s="77"/>
      <c r="BE13" s="77"/>
      <c r="BF13" s="77"/>
      <c r="BG13" s="77"/>
      <c r="BH13" s="77"/>
      <c r="BI13" s="77"/>
      <c r="BJ13" s="77"/>
      <c r="BK13" s="77"/>
      <c r="BL13" s="77"/>
      <c r="BM13" s="77"/>
      <c r="BN13" s="77"/>
      <c r="BO13" s="77"/>
      <c r="BP13" s="77"/>
      <c r="BQ13" s="77"/>
      <c r="BR13" s="77"/>
      <c r="BS13" s="77"/>
      <c r="BT13" s="77"/>
      <c r="BU13" s="77"/>
      <c r="BV13" s="78"/>
      <c r="BW13" s="11"/>
      <c r="BX13" s="11"/>
    </row>
    <row r="14" spans="2:76" ht="11.25" customHeight="1">
      <c r="B14" s="250"/>
      <c r="C14" s="250"/>
      <c r="D14" s="250"/>
      <c r="E14" s="250"/>
      <c r="F14" s="250"/>
      <c r="G14" s="250"/>
      <c r="H14" s="12"/>
      <c r="I14" s="12"/>
      <c r="J14" s="12"/>
      <c r="K14" s="12"/>
      <c r="L14" s="12"/>
      <c r="M14" s="12"/>
      <c r="N14" s="12"/>
      <c r="O14" s="12"/>
      <c r="P14" s="12"/>
      <c r="Q14" s="12"/>
      <c r="R14" s="12"/>
      <c r="S14" s="12"/>
      <c r="T14" s="12"/>
      <c r="U14" s="12"/>
      <c r="V14" s="12"/>
      <c r="W14" s="12"/>
      <c r="X14" s="12"/>
      <c r="Y14" s="12"/>
      <c r="Z14" s="57"/>
      <c r="AA14" s="16"/>
      <c r="AB14" s="12"/>
      <c r="AC14" s="12"/>
      <c r="AD14" s="12"/>
      <c r="AE14" s="12"/>
      <c r="AF14" s="12"/>
      <c r="AG14" s="12"/>
      <c r="AH14" s="12"/>
      <c r="AI14" s="12"/>
      <c r="AJ14" s="12"/>
      <c r="AK14" s="12"/>
      <c r="AL14" s="12"/>
      <c r="AM14" s="3"/>
      <c r="AN14" s="79"/>
      <c r="AO14" s="27"/>
      <c r="AP14" s="16"/>
      <c r="AQ14" s="251">
        <f>P23</f>
        <v>0</v>
      </c>
      <c r="AR14" s="251"/>
      <c r="AS14" s="251"/>
      <c r="AT14" s="251"/>
      <c r="AU14" s="251"/>
      <c r="AV14" s="251"/>
      <c r="AW14" s="251"/>
      <c r="AX14" s="251"/>
      <c r="AY14" s="10"/>
      <c r="AZ14" s="252"/>
      <c r="BA14" s="252"/>
      <c r="BB14" s="252"/>
      <c r="BC14" s="252"/>
      <c r="BD14" s="252"/>
      <c r="BE14" s="252"/>
      <c r="BF14" s="252"/>
      <c r="BG14" s="252"/>
      <c r="BH14" s="252"/>
      <c r="BI14" s="252"/>
      <c r="BJ14" s="252"/>
      <c r="BK14" s="252"/>
      <c r="BL14" s="252"/>
      <c r="BM14" s="253">
        <f>ROUND(AQ14*1/22,-1)</f>
        <v>0</v>
      </c>
      <c r="BN14" s="253"/>
      <c r="BO14" s="253"/>
      <c r="BP14" s="253"/>
      <c r="BQ14" s="253"/>
      <c r="BR14" s="253"/>
      <c r="BS14" s="253"/>
      <c r="BT14" s="10"/>
      <c r="BU14" s="28"/>
      <c r="BV14" s="45"/>
      <c r="BW14" s="11"/>
      <c r="BX14" s="11"/>
    </row>
    <row r="15" spans="2:76" ht="21.75" customHeight="1">
      <c r="B15" s="254" t="s">
        <v>77</v>
      </c>
      <c r="C15" s="255"/>
      <c r="D15" s="255"/>
      <c r="E15" s="255"/>
      <c r="F15" s="255"/>
      <c r="G15" s="256"/>
      <c r="H15" s="260" t="s">
        <v>74</v>
      </c>
      <c r="I15" s="260"/>
      <c r="J15" s="260"/>
      <c r="K15" s="260"/>
      <c r="L15" s="260"/>
      <c r="M15" s="260"/>
      <c r="N15" s="260"/>
      <c r="O15" s="260"/>
      <c r="P15" s="260"/>
      <c r="Q15" s="260"/>
      <c r="R15" s="260"/>
      <c r="S15" s="260"/>
      <c r="T15" s="260"/>
      <c r="U15" s="12"/>
      <c r="V15" s="12"/>
      <c r="W15" s="12"/>
      <c r="X15" s="262" t="s">
        <v>34</v>
      </c>
      <c r="Y15" s="263"/>
      <c r="Z15" s="263"/>
      <c r="AA15" s="263"/>
      <c r="AB15" s="263"/>
      <c r="AC15" s="264"/>
      <c r="AD15" s="268" t="s">
        <v>35</v>
      </c>
      <c r="AE15" s="269"/>
      <c r="AF15" s="269"/>
      <c r="AG15" s="269"/>
      <c r="AH15" s="269"/>
      <c r="AI15" s="269"/>
      <c r="AJ15" s="269"/>
      <c r="AK15" s="269"/>
      <c r="AL15" s="270"/>
      <c r="AM15" s="3"/>
      <c r="AN15" s="79"/>
      <c r="AO15" s="27"/>
      <c r="AP15" s="16"/>
      <c r="AQ15" s="273">
        <f>L25</f>
        <v>0</v>
      </c>
      <c r="AR15" s="273"/>
      <c r="AS15" s="273"/>
      <c r="AT15" s="273"/>
      <c r="AU15" s="273"/>
      <c r="AV15" s="273"/>
      <c r="AW15" s="273"/>
      <c r="AX15" s="273"/>
      <c r="AY15" s="10" t="s">
        <v>0</v>
      </c>
      <c r="AZ15" s="300" t="s">
        <v>53</v>
      </c>
      <c r="BA15" s="300"/>
      <c r="BB15" s="301" t="s">
        <v>60</v>
      </c>
      <c r="BC15" s="301"/>
      <c r="BD15" s="301"/>
      <c r="BE15" s="301"/>
      <c r="BF15" s="300" t="s">
        <v>61</v>
      </c>
      <c r="BG15" s="300"/>
      <c r="BH15" s="302">
        <f>ROUND(AQ15*1/22,-1)</f>
        <v>0</v>
      </c>
      <c r="BI15" s="302"/>
      <c r="BJ15" s="302"/>
      <c r="BK15" s="302"/>
      <c r="BL15" s="302"/>
      <c r="BM15" s="10" t="s">
        <v>0</v>
      </c>
      <c r="BN15" s="10"/>
      <c r="BO15" s="10"/>
      <c r="BP15" s="10"/>
      <c r="BQ15" s="10"/>
      <c r="BR15" s="10"/>
      <c r="BS15" s="10"/>
      <c r="BT15" s="28"/>
      <c r="BU15" s="28"/>
      <c r="BV15" s="45"/>
      <c r="BW15" s="11"/>
      <c r="BX15" s="11"/>
    </row>
    <row r="16" spans="2:76" ht="19.5" customHeight="1" thickBot="1">
      <c r="B16" s="257"/>
      <c r="C16" s="258"/>
      <c r="D16" s="258"/>
      <c r="E16" s="258"/>
      <c r="F16" s="258"/>
      <c r="G16" s="259"/>
      <c r="H16" s="261"/>
      <c r="I16" s="261"/>
      <c r="J16" s="261"/>
      <c r="K16" s="261"/>
      <c r="L16" s="261"/>
      <c r="M16" s="261"/>
      <c r="N16" s="261"/>
      <c r="O16" s="261"/>
      <c r="P16" s="261"/>
      <c r="Q16" s="261"/>
      <c r="R16" s="261"/>
      <c r="S16" s="261"/>
      <c r="T16" s="261"/>
      <c r="U16" s="12"/>
      <c r="V16" s="12"/>
      <c r="W16" s="12"/>
      <c r="X16" s="265"/>
      <c r="Y16" s="266"/>
      <c r="Z16" s="266"/>
      <c r="AA16" s="266"/>
      <c r="AB16" s="266"/>
      <c r="AC16" s="267"/>
      <c r="AD16" s="271"/>
      <c r="AE16" s="271"/>
      <c r="AF16" s="271"/>
      <c r="AG16" s="271"/>
      <c r="AH16" s="271"/>
      <c r="AI16" s="271"/>
      <c r="AJ16" s="271"/>
      <c r="AK16" s="271"/>
      <c r="AL16" s="272"/>
      <c r="AM16" s="3"/>
      <c r="AN16" s="80"/>
      <c r="AO16" s="81"/>
      <c r="AP16" s="81"/>
      <c r="AQ16" s="81"/>
      <c r="AR16" s="81"/>
      <c r="AS16" s="81"/>
      <c r="AT16" s="81"/>
      <c r="AU16" s="81"/>
      <c r="AV16" s="81"/>
      <c r="AW16" s="81"/>
      <c r="AX16" s="81"/>
      <c r="AY16" s="81"/>
      <c r="AZ16" s="81"/>
      <c r="BA16" s="81"/>
      <c r="BB16" s="81"/>
      <c r="BC16" s="81"/>
      <c r="BD16" s="81"/>
      <c r="BE16" s="81"/>
      <c r="BF16" s="81"/>
      <c r="BG16" s="303" t="s">
        <v>62</v>
      </c>
      <c r="BH16" s="303"/>
      <c r="BI16" s="303"/>
      <c r="BJ16" s="303"/>
      <c r="BK16" s="303"/>
      <c r="BL16" s="303"/>
      <c r="BM16" s="303"/>
      <c r="BN16" s="81"/>
      <c r="BO16" s="81"/>
      <c r="BP16" s="81"/>
      <c r="BQ16" s="81"/>
      <c r="BR16" s="81"/>
      <c r="BS16" s="81"/>
      <c r="BT16" s="81"/>
      <c r="BU16" s="81"/>
      <c r="BV16" s="82"/>
      <c r="BW16" s="11"/>
      <c r="BX16" s="11"/>
    </row>
    <row r="17" spans="2:76" ht="9.75" customHeight="1" thickTop="1" thickBot="1">
      <c r="B17" s="73"/>
      <c r="C17" s="73"/>
      <c r="D17" s="73"/>
      <c r="E17" s="73"/>
      <c r="F17" s="73"/>
      <c r="G17" s="73"/>
      <c r="H17" s="73"/>
      <c r="I17" s="73"/>
      <c r="J17" s="304"/>
      <c r="K17" s="304"/>
      <c r="L17" s="304"/>
      <c r="M17" s="304"/>
      <c r="N17" s="304"/>
      <c r="O17" s="304"/>
      <c r="P17" s="304"/>
      <c r="Q17" s="304"/>
      <c r="R17" s="304"/>
      <c r="S17" s="304"/>
      <c r="T17" s="304"/>
      <c r="U17" s="304"/>
      <c r="V17" s="304"/>
      <c r="W17" s="304"/>
      <c r="X17" s="304"/>
      <c r="Y17" s="304"/>
      <c r="Z17" s="304"/>
      <c r="AA17" s="36"/>
      <c r="AB17" s="36"/>
      <c r="AC17" s="36"/>
      <c r="AD17" s="59"/>
      <c r="AE17" s="59"/>
      <c r="AF17" s="59"/>
      <c r="AG17" s="59"/>
      <c r="AH17" s="59"/>
      <c r="AI17" s="59"/>
      <c r="AJ17" s="59"/>
      <c r="AK17" s="59"/>
      <c r="AL17" s="59"/>
      <c r="AM17" s="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4"/>
      <c r="BO17" s="84"/>
      <c r="BP17" s="84"/>
      <c r="BQ17" s="84"/>
      <c r="BR17" s="84"/>
      <c r="BS17" s="84"/>
      <c r="BT17" s="84"/>
      <c r="BU17" s="83"/>
      <c r="BV17" s="83"/>
      <c r="BW17" s="11"/>
      <c r="BX17" s="11"/>
    </row>
    <row r="18" spans="2:76" ht="18" customHeight="1" thickTop="1">
      <c r="B18" s="254" t="s">
        <v>13</v>
      </c>
      <c r="C18" s="255"/>
      <c r="D18" s="255"/>
      <c r="E18" s="255"/>
      <c r="F18" s="255"/>
      <c r="G18" s="274"/>
      <c r="H18" s="277"/>
      <c r="I18" s="278"/>
      <c r="J18" s="278"/>
      <c r="K18" s="278"/>
      <c r="L18" s="278"/>
      <c r="M18" s="278"/>
      <c r="N18" s="60"/>
      <c r="O18" s="281"/>
      <c r="P18" s="282"/>
      <c r="Q18" s="282"/>
      <c r="R18" s="282"/>
      <c r="S18" s="282"/>
      <c r="T18" s="282"/>
      <c r="U18" s="285" t="s">
        <v>11</v>
      </c>
      <c r="V18" s="286"/>
      <c r="W18" s="286"/>
      <c r="X18" s="286"/>
      <c r="Y18" s="286"/>
      <c r="Z18" s="287"/>
      <c r="AA18" s="291"/>
      <c r="AB18" s="292"/>
      <c r="AC18" s="292"/>
      <c r="AD18" s="292"/>
      <c r="AE18" s="292"/>
      <c r="AF18" s="292"/>
      <c r="AG18" s="292"/>
      <c r="AH18" s="292"/>
      <c r="AI18" s="292"/>
      <c r="AJ18" s="292"/>
      <c r="AK18" s="292"/>
      <c r="AL18" s="293"/>
      <c r="AM18" s="4"/>
      <c r="AN18" s="173" t="s">
        <v>49</v>
      </c>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5"/>
      <c r="BW18" s="43"/>
      <c r="BX18" s="11"/>
    </row>
    <row r="19" spans="2:76" ht="18" customHeight="1">
      <c r="B19" s="275"/>
      <c r="C19" s="276"/>
      <c r="D19" s="276"/>
      <c r="E19" s="276"/>
      <c r="F19" s="276"/>
      <c r="G19" s="188"/>
      <c r="H19" s="279"/>
      <c r="I19" s="280"/>
      <c r="J19" s="280"/>
      <c r="K19" s="280"/>
      <c r="L19" s="280"/>
      <c r="M19" s="280"/>
      <c r="N19" s="16"/>
      <c r="O19" s="283"/>
      <c r="P19" s="284"/>
      <c r="Q19" s="284"/>
      <c r="R19" s="284"/>
      <c r="S19" s="284"/>
      <c r="T19" s="284"/>
      <c r="U19" s="288"/>
      <c r="V19" s="289"/>
      <c r="W19" s="289"/>
      <c r="X19" s="289"/>
      <c r="Y19" s="289"/>
      <c r="Z19" s="290"/>
      <c r="AA19" s="294"/>
      <c r="AB19" s="295"/>
      <c r="AC19" s="295"/>
      <c r="AD19" s="295"/>
      <c r="AE19" s="295"/>
      <c r="AF19" s="295"/>
      <c r="AG19" s="295"/>
      <c r="AH19" s="295"/>
      <c r="AI19" s="295"/>
      <c r="AJ19" s="295"/>
      <c r="AK19" s="295"/>
      <c r="AL19" s="296"/>
      <c r="AM19" s="4"/>
      <c r="AN19" s="297" t="s">
        <v>122</v>
      </c>
      <c r="AO19" s="433"/>
      <c r="AP19" s="433"/>
      <c r="AQ19" s="433"/>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3"/>
      <c r="BP19" s="433"/>
      <c r="BQ19" s="433"/>
      <c r="BR19" s="433"/>
      <c r="BS19" s="433"/>
      <c r="BT19" s="433"/>
      <c r="BU19" s="433"/>
      <c r="BV19" s="434"/>
      <c r="BW19" s="61"/>
      <c r="BX19" s="11"/>
    </row>
    <row r="20" spans="2:76" ht="18" customHeight="1">
      <c r="B20" s="327" t="s">
        <v>26</v>
      </c>
      <c r="C20" s="328"/>
      <c r="D20" s="328"/>
      <c r="E20" s="328"/>
      <c r="F20" s="328"/>
      <c r="G20" s="329"/>
      <c r="H20" s="277"/>
      <c r="I20" s="281"/>
      <c r="J20" s="281"/>
      <c r="K20" s="281"/>
      <c r="L20" s="281"/>
      <c r="M20" s="281"/>
      <c r="N20" s="281"/>
      <c r="O20" s="281"/>
      <c r="P20" s="281"/>
      <c r="Q20" s="281"/>
      <c r="R20" s="281"/>
      <c r="S20" s="281"/>
      <c r="T20" s="281"/>
      <c r="U20" s="285" t="s">
        <v>27</v>
      </c>
      <c r="V20" s="286"/>
      <c r="W20" s="286"/>
      <c r="X20" s="286"/>
      <c r="Y20" s="286"/>
      <c r="Z20" s="287"/>
      <c r="AA20" s="292"/>
      <c r="AB20" s="292"/>
      <c r="AC20" s="292"/>
      <c r="AD20" s="292"/>
      <c r="AE20" s="292"/>
      <c r="AF20" s="292"/>
      <c r="AG20" s="292"/>
      <c r="AH20" s="292"/>
      <c r="AI20" s="292"/>
      <c r="AJ20" s="292"/>
      <c r="AK20" s="292"/>
      <c r="AL20" s="293"/>
      <c r="AM20" s="4"/>
      <c r="AN20" s="343" t="s">
        <v>95</v>
      </c>
      <c r="AO20" s="431"/>
      <c r="AP20" s="431"/>
      <c r="AQ20" s="431"/>
      <c r="AR20" s="431"/>
      <c r="AS20" s="431"/>
      <c r="AT20" s="431"/>
      <c r="AU20" s="431"/>
      <c r="AV20" s="431"/>
      <c r="AW20" s="431"/>
      <c r="AX20" s="431"/>
      <c r="AY20" s="431"/>
      <c r="AZ20" s="431"/>
      <c r="BA20" s="431"/>
      <c r="BB20" s="431"/>
      <c r="BC20" s="431"/>
      <c r="BD20" s="431"/>
      <c r="BE20" s="431"/>
      <c r="BF20" s="431"/>
      <c r="BG20" s="431"/>
      <c r="BH20" s="431"/>
      <c r="BI20" s="431"/>
      <c r="BJ20" s="431"/>
      <c r="BK20" s="431"/>
      <c r="BL20" s="431"/>
      <c r="BM20" s="431"/>
      <c r="BN20" s="431"/>
      <c r="BO20" s="431"/>
      <c r="BP20" s="431"/>
      <c r="BQ20" s="431"/>
      <c r="BR20" s="431"/>
      <c r="BS20" s="431"/>
      <c r="BT20" s="431"/>
      <c r="BU20" s="431"/>
      <c r="BV20" s="432"/>
      <c r="BW20" s="43"/>
      <c r="BX20" s="11"/>
    </row>
    <row r="21" spans="2:76" ht="18" customHeight="1">
      <c r="B21" s="330"/>
      <c r="C21" s="331"/>
      <c r="D21" s="331"/>
      <c r="E21" s="331"/>
      <c r="F21" s="331"/>
      <c r="G21" s="332"/>
      <c r="H21" s="279"/>
      <c r="I21" s="336"/>
      <c r="J21" s="336"/>
      <c r="K21" s="336"/>
      <c r="L21" s="336"/>
      <c r="M21" s="336"/>
      <c r="N21" s="336"/>
      <c r="O21" s="336"/>
      <c r="P21" s="336"/>
      <c r="Q21" s="336"/>
      <c r="R21" s="336"/>
      <c r="S21" s="336"/>
      <c r="T21" s="336"/>
      <c r="U21" s="288"/>
      <c r="V21" s="289"/>
      <c r="W21" s="289"/>
      <c r="X21" s="289"/>
      <c r="Y21" s="289"/>
      <c r="Z21" s="290"/>
      <c r="AA21" s="295"/>
      <c r="AB21" s="295"/>
      <c r="AC21" s="295"/>
      <c r="AD21" s="295"/>
      <c r="AE21" s="295"/>
      <c r="AF21" s="295"/>
      <c r="AG21" s="295"/>
      <c r="AH21" s="295"/>
      <c r="AI21" s="295"/>
      <c r="AJ21" s="295"/>
      <c r="AK21" s="295"/>
      <c r="AL21" s="296"/>
      <c r="AM21" s="4"/>
      <c r="AN21" s="70"/>
      <c r="AO21" s="345" t="s">
        <v>55</v>
      </c>
      <c r="AP21" s="345"/>
      <c r="AQ21" s="345"/>
      <c r="AR21" s="345"/>
      <c r="AS21" s="345"/>
      <c r="AT21" s="305"/>
      <c r="AU21" s="305"/>
      <c r="AV21" s="305"/>
      <c r="AW21" s="305"/>
      <c r="AX21" s="305"/>
      <c r="AY21" s="85"/>
      <c r="AZ21" s="345" t="s">
        <v>66</v>
      </c>
      <c r="BA21" s="345"/>
      <c r="BB21" s="345"/>
      <c r="BC21" s="345"/>
      <c r="BD21" s="345"/>
      <c r="BE21" s="346">
        <f>AT21+179</f>
        <v>179</v>
      </c>
      <c r="BF21" s="346"/>
      <c r="BG21" s="346"/>
      <c r="BH21" s="346"/>
      <c r="BI21" s="346"/>
      <c r="BJ21" s="85"/>
      <c r="BK21" s="345" t="s">
        <v>56</v>
      </c>
      <c r="BL21" s="345"/>
      <c r="BM21" s="345"/>
      <c r="BN21" s="345"/>
      <c r="BO21" s="345"/>
      <c r="BP21" s="305"/>
      <c r="BQ21" s="305"/>
      <c r="BR21" s="305"/>
      <c r="BS21" s="305"/>
      <c r="BT21" s="305"/>
      <c r="BU21" s="69"/>
      <c r="BV21" s="71"/>
      <c r="BW21" s="43"/>
      <c r="BX21" s="11"/>
    </row>
    <row r="22" spans="2:76" ht="6" customHeight="1">
      <c r="B22" s="333"/>
      <c r="C22" s="334"/>
      <c r="D22" s="334"/>
      <c r="E22" s="334"/>
      <c r="F22" s="334"/>
      <c r="G22" s="335"/>
      <c r="H22" s="337"/>
      <c r="I22" s="283"/>
      <c r="J22" s="283"/>
      <c r="K22" s="283"/>
      <c r="L22" s="283"/>
      <c r="M22" s="283"/>
      <c r="N22" s="283"/>
      <c r="O22" s="283"/>
      <c r="P22" s="283"/>
      <c r="Q22" s="283"/>
      <c r="R22" s="283"/>
      <c r="S22" s="283"/>
      <c r="T22" s="283"/>
      <c r="U22" s="338"/>
      <c r="V22" s="339"/>
      <c r="W22" s="339"/>
      <c r="X22" s="339"/>
      <c r="Y22" s="339"/>
      <c r="Z22" s="340"/>
      <c r="AA22" s="341"/>
      <c r="AB22" s="341"/>
      <c r="AC22" s="341"/>
      <c r="AD22" s="341"/>
      <c r="AE22" s="341"/>
      <c r="AF22" s="341"/>
      <c r="AG22" s="341"/>
      <c r="AH22" s="341"/>
      <c r="AI22" s="341"/>
      <c r="AJ22" s="341"/>
      <c r="AK22" s="341"/>
      <c r="AL22" s="342"/>
      <c r="AM22" s="4"/>
      <c r="AN22" s="86"/>
      <c r="AO22" s="306"/>
      <c r="AP22" s="306"/>
      <c r="AQ22" s="306"/>
      <c r="AR22" s="306"/>
      <c r="AS22" s="306"/>
      <c r="AT22" s="16"/>
      <c r="AU22" s="16"/>
      <c r="AV22" s="16"/>
      <c r="AW22" s="16"/>
      <c r="AX22" s="16"/>
      <c r="AY22" s="16"/>
      <c r="AZ22" s="16"/>
      <c r="BA22" s="16"/>
      <c r="BB22" s="16"/>
      <c r="BC22" s="87"/>
      <c r="BD22" s="87"/>
      <c r="BE22" s="87"/>
      <c r="BF22" s="87"/>
      <c r="BG22" s="87"/>
      <c r="BH22" s="16"/>
      <c r="BI22" s="16"/>
      <c r="BJ22" s="16"/>
      <c r="BK22" s="16"/>
      <c r="BL22" s="87"/>
      <c r="BM22" s="87"/>
      <c r="BN22" s="87"/>
      <c r="BO22" s="87"/>
      <c r="BP22" s="87"/>
      <c r="BQ22" s="73"/>
      <c r="BR22" s="73"/>
      <c r="BS22" s="73"/>
      <c r="BT22" s="88"/>
      <c r="BU22" s="73"/>
      <c r="BV22" s="89"/>
      <c r="BW22" s="44"/>
      <c r="BX22" s="11"/>
    </row>
    <row r="23" spans="2:76" ht="13.5" customHeight="1">
      <c r="B23" s="307" t="s">
        <v>65</v>
      </c>
      <c r="C23" s="308"/>
      <c r="D23" s="308"/>
      <c r="E23" s="308"/>
      <c r="F23" s="308"/>
      <c r="G23" s="309"/>
      <c r="H23" s="313" t="s">
        <v>43</v>
      </c>
      <c r="I23" s="314"/>
      <c r="J23" s="314"/>
      <c r="K23" s="315" t="s">
        <v>94</v>
      </c>
      <c r="L23" s="315"/>
      <c r="M23" s="315"/>
      <c r="N23" s="315"/>
      <c r="O23" s="315"/>
      <c r="P23" s="315"/>
      <c r="Q23" s="315"/>
      <c r="R23" s="315"/>
      <c r="S23" s="315"/>
      <c r="T23" s="315"/>
      <c r="U23" s="316" t="s">
        <v>64</v>
      </c>
      <c r="V23" s="317"/>
      <c r="W23" s="317"/>
      <c r="X23" s="317"/>
      <c r="Y23" s="317"/>
      <c r="Z23" s="318"/>
      <c r="AA23" s="56"/>
      <c r="AB23" s="322" t="s">
        <v>87</v>
      </c>
      <c r="AC23" s="322"/>
      <c r="AD23" s="324"/>
      <c r="AE23" s="324"/>
      <c r="AF23" s="314" t="s">
        <v>2</v>
      </c>
      <c r="AG23" s="324"/>
      <c r="AH23" s="324"/>
      <c r="AI23" s="314" t="s">
        <v>3</v>
      </c>
      <c r="AJ23" s="324"/>
      <c r="AK23" s="324"/>
      <c r="AL23" s="347" t="s">
        <v>4</v>
      </c>
      <c r="AM23" s="3"/>
      <c r="AN23" s="349" t="s">
        <v>67</v>
      </c>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Q23" s="350"/>
      <c r="BR23" s="350"/>
      <c r="BS23" s="350"/>
      <c r="BT23" s="350"/>
      <c r="BU23" s="350"/>
      <c r="BV23" s="351"/>
      <c r="BW23" s="11"/>
      <c r="BX23" s="11"/>
    </row>
    <row r="24" spans="2:76" ht="28.5" customHeight="1">
      <c r="B24" s="310"/>
      <c r="C24" s="311"/>
      <c r="D24" s="311"/>
      <c r="E24" s="311"/>
      <c r="F24" s="311"/>
      <c r="G24" s="312"/>
      <c r="H24" s="352"/>
      <c r="I24" s="353"/>
      <c r="J24" s="353"/>
      <c r="K24" s="353"/>
      <c r="L24" s="353"/>
      <c r="M24" s="353"/>
      <c r="N24" s="353"/>
      <c r="O24" s="353"/>
      <c r="P24" s="353"/>
      <c r="Q24" s="353"/>
      <c r="R24" s="353"/>
      <c r="S24" s="353"/>
      <c r="T24" s="353"/>
      <c r="U24" s="319"/>
      <c r="V24" s="320"/>
      <c r="W24" s="320"/>
      <c r="X24" s="320"/>
      <c r="Y24" s="320"/>
      <c r="Z24" s="321"/>
      <c r="AA24" s="62"/>
      <c r="AB24" s="323"/>
      <c r="AC24" s="323"/>
      <c r="AD24" s="325"/>
      <c r="AE24" s="325"/>
      <c r="AF24" s="326"/>
      <c r="AG24" s="325"/>
      <c r="AH24" s="325"/>
      <c r="AI24" s="326"/>
      <c r="AJ24" s="325"/>
      <c r="AK24" s="325"/>
      <c r="AL24" s="348"/>
      <c r="AM24" s="4"/>
      <c r="AN24" s="192" t="str">
        <f>IF(BP21="","",BH15)</f>
        <v/>
      </c>
      <c r="AO24" s="193"/>
      <c r="AP24" s="193"/>
      <c r="AQ24" s="193"/>
      <c r="AR24" s="193"/>
      <c r="AS24" s="4" t="s">
        <v>0</v>
      </c>
      <c r="AT24" s="188" t="s">
        <v>53</v>
      </c>
      <c r="AU24" s="188"/>
      <c r="AV24" s="194" t="s">
        <v>57</v>
      </c>
      <c r="AW24" s="194"/>
      <c r="AX24" s="194"/>
      <c r="AY24" s="194"/>
      <c r="AZ24" s="194" t="s">
        <v>32</v>
      </c>
      <c r="BA24" s="194"/>
      <c r="BB24" s="193" t="str">
        <f>IF(BP21="","",TRUNC(AN24*67/100))</f>
        <v/>
      </c>
      <c r="BC24" s="193"/>
      <c r="BD24" s="193"/>
      <c r="BE24" s="193"/>
      <c r="BF24" s="74"/>
      <c r="BG24" s="4" t="s">
        <v>0</v>
      </c>
      <c r="BH24" s="4"/>
      <c r="BI24" s="3" t="s">
        <v>41</v>
      </c>
      <c r="BJ24" s="16"/>
      <c r="BK24" s="16"/>
      <c r="BL24" s="16"/>
      <c r="BM24" s="16"/>
      <c r="BN24" s="16"/>
      <c r="BO24" s="16"/>
      <c r="BP24" s="16"/>
      <c r="BQ24" s="16"/>
      <c r="BR24" s="16"/>
      <c r="BS24" s="16"/>
      <c r="BT24" s="16"/>
      <c r="BU24" s="16"/>
      <c r="BV24" s="90"/>
      <c r="BW24" s="11"/>
      <c r="BX24" s="11"/>
    </row>
    <row r="25" spans="2:76" ht="28.5" customHeight="1">
      <c r="B25" s="254" t="s">
        <v>51</v>
      </c>
      <c r="C25" s="255"/>
      <c r="D25" s="255"/>
      <c r="E25" s="255"/>
      <c r="F25" s="255"/>
      <c r="G25" s="390"/>
      <c r="H25" s="103" t="s">
        <v>52</v>
      </c>
      <c r="I25" s="391"/>
      <c r="J25" s="391"/>
      <c r="K25" s="64" t="s">
        <v>5</v>
      </c>
      <c r="L25" s="392"/>
      <c r="M25" s="392"/>
      <c r="N25" s="392"/>
      <c r="O25" s="392"/>
      <c r="P25" s="392"/>
      <c r="Q25" s="392"/>
      <c r="R25" s="392"/>
      <c r="S25" s="392"/>
      <c r="T25" s="104" t="s">
        <v>0</v>
      </c>
      <c r="U25" s="393" t="s">
        <v>39</v>
      </c>
      <c r="V25" s="255"/>
      <c r="W25" s="255"/>
      <c r="X25" s="255"/>
      <c r="Y25" s="255"/>
      <c r="Z25" s="390"/>
      <c r="AA25" s="394"/>
      <c r="AB25" s="395"/>
      <c r="AC25" s="395"/>
      <c r="AD25" s="395"/>
      <c r="AE25" s="395"/>
      <c r="AF25" s="395"/>
      <c r="AG25" s="395"/>
      <c r="AH25" s="395"/>
      <c r="AI25" s="395"/>
      <c r="AJ25" s="395"/>
      <c r="AK25" s="395"/>
      <c r="AL25" s="105" t="s">
        <v>0</v>
      </c>
      <c r="AM25" s="4"/>
      <c r="AN25" s="197" t="s">
        <v>58</v>
      </c>
      <c r="AO25" s="198"/>
      <c r="AP25" s="198"/>
      <c r="AQ25" s="198"/>
      <c r="AR25" s="198"/>
      <c r="AS25" s="198"/>
      <c r="AT25" s="198"/>
      <c r="AU25" s="198"/>
      <c r="AV25" s="198"/>
      <c r="AW25" s="198"/>
      <c r="AX25" s="199">
        <v>13878</v>
      </c>
      <c r="AY25" s="200"/>
      <c r="AZ25" s="200" t="s">
        <v>59</v>
      </c>
      <c r="BA25" s="201"/>
      <c r="BB25" s="201"/>
      <c r="BC25" s="201"/>
      <c r="BD25" s="201"/>
      <c r="BE25" s="201"/>
      <c r="BF25" s="201"/>
      <c r="BG25" s="201"/>
      <c r="BH25" s="201"/>
      <c r="BI25" s="201"/>
      <c r="BJ25" s="195" t="str">
        <f>IF(BP21="","",IF(BB24&gt;AX25,AX25,BB24))</f>
        <v/>
      </c>
      <c r="BK25" s="195"/>
      <c r="BL25" s="195"/>
      <c r="BM25" s="195"/>
      <c r="BN25" s="196" t="s">
        <v>47</v>
      </c>
      <c r="BO25" s="196"/>
      <c r="BP25" s="196"/>
      <c r="BQ25" s="196"/>
      <c r="BR25" s="196"/>
      <c r="BS25" s="8"/>
      <c r="BT25" s="8"/>
      <c r="BU25" s="18"/>
      <c r="BV25" s="91"/>
      <c r="BW25" s="11"/>
      <c r="BX25" s="11"/>
    </row>
    <row r="26" spans="2:76" ht="30" customHeight="1">
      <c r="B26" s="386" t="s">
        <v>108</v>
      </c>
      <c r="C26" s="387"/>
      <c r="D26" s="387"/>
      <c r="E26" s="387"/>
      <c r="F26" s="387"/>
      <c r="G26" s="388"/>
      <c r="H26" s="156"/>
      <c r="I26" s="157" t="s">
        <v>87</v>
      </c>
      <c r="J26" s="157"/>
      <c r="K26" s="158"/>
      <c r="L26" s="158"/>
      <c r="M26" s="157" t="s">
        <v>2</v>
      </c>
      <c r="N26" s="158"/>
      <c r="O26" s="158"/>
      <c r="P26" s="157" t="s">
        <v>3</v>
      </c>
      <c r="Q26" s="158"/>
      <c r="R26" s="158"/>
      <c r="S26" s="157" t="s">
        <v>4</v>
      </c>
      <c r="T26" s="159"/>
      <c r="U26" s="389" t="s">
        <v>31</v>
      </c>
      <c r="V26" s="389"/>
      <c r="W26" s="389"/>
      <c r="X26" s="389"/>
      <c r="Y26" s="389"/>
      <c r="Z26" s="160"/>
      <c r="AA26" s="159"/>
      <c r="AB26" s="157" t="s">
        <v>87</v>
      </c>
      <c r="AC26" s="157"/>
      <c r="AD26" s="161"/>
      <c r="AE26" s="161"/>
      <c r="AF26" s="155" t="s">
        <v>2</v>
      </c>
      <c r="AG26" s="161"/>
      <c r="AH26" s="161"/>
      <c r="AI26" s="155" t="s">
        <v>3</v>
      </c>
      <c r="AJ26" s="161"/>
      <c r="AK26" s="161"/>
      <c r="AL26" s="162" t="s">
        <v>4</v>
      </c>
      <c r="AM26" s="4"/>
      <c r="AN26" s="183" t="s">
        <v>78</v>
      </c>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5"/>
      <c r="BW26" s="11"/>
      <c r="BX26" s="11"/>
    </row>
    <row r="27" spans="2:76" ht="30" customHeight="1">
      <c r="B27" s="386" t="s">
        <v>119</v>
      </c>
      <c r="C27" s="387"/>
      <c r="D27" s="387"/>
      <c r="E27" s="387"/>
      <c r="F27" s="387"/>
      <c r="G27" s="388"/>
      <c r="H27" s="156"/>
      <c r="I27" s="157" t="s">
        <v>87</v>
      </c>
      <c r="J27" s="157"/>
      <c r="K27" s="158"/>
      <c r="L27" s="158"/>
      <c r="M27" s="157" t="s">
        <v>2</v>
      </c>
      <c r="N27" s="158"/>
      <c r="O27" s="158"/>
      <c r="P27" s="157" t="s">
        <v>3</v>
      </c>
      <c r="Q27" s="158"/>
      <c r="R27" s="158"/>
      <c r="S27" s="157" t="s">
        <v>4</v>
      </c>
      <c r="T27" s="159"/>
      <c r="U27" s="389" t="s">
        <v>31</v>
      </c>
      <c r="V27" s="389"/>
      <c r="W27" s="389"/>
      <c r="X27" s="389"/>
      <c r="Y27" s="389"/>
      <c r="Z27" s="160"/>
      <c r="AA27" s="159"/>
      <c r="AB27" s="157" t="s">
        <v>87</v>
      </c>
      <c r="AC27" s="157"/>
      <c r="AD27" s="161"/>
      <c r="AE27" s="161"/>
      <c r="AF27" s="155" t="s">
        <v>2</v>
      </c>
      <c r="AG27" s="161"/>
      <c r="AH27" s="161"/>
      <c r="AI27" s="155" t="s">
        <v>3</v>
      </c>
      <c r="AJ27" s="161"/>
      <c r="AK27" s="161"/>
      <c r="AL27" s="162" t="s">
        <v>4</v>
      </c>
      <c r="AM27" s="4"/>
      <c r="AN27" s="192" t="str">
        <f>IF(BP21="","",BH15)</f>
        <v/>
      </c>
      <c r="AO27" s="193"/>
      <c r="AP27" s="193"/>
      <c r="AQ27" s="193"/>
      <c r="AR27" s="193"/>
      <c r="AS27" s="4" t="s">
        <v>0</v>
      </c>
      <c r="AT27" s="188" t="s">
        <v>53</v>
      </c>
      <c r="AU27" s="188"/>
      <c r="AV27" s="194" t="s">
        <v>79</v>
      </c>
      <c r="AW27" s="194"/>
      <c r="AX27" s="194"/>
      <c r="AY27" s="194"/>
      <c r="AZ27" s="194" t="s">
        <v>32</v>
      </c>
      <c r="BA27" s="194"/>
      <c r="BB27" s="193" t="str">
        <f>IF(BP21="","",TRUNC(AN24*50/100))</f>
        <v/>
      </c>
      <c r="BC27" s="193"/>
      <c r="BD27" s="193"/>
      <c r="BE27" s="193"/>
      <c r="BF27" s="74"/>
      <c r="BG27" s="4" t="s">
        <v>0</v>
      </c>
      <c r="BH27" s="4"/>
      <c r="BI27" s="3" t="s">
        <v>41</v>
      </c>
      <c r="BJ27" s="16"/>
      <c r="BK27" s="16"/>
      <c r="BL27" s="16"/>
      <c r="BM27" s="16"/>
      <c r="BN27" s="16"/>
      <c r="BO27" s="16"/>
      <c r="BP27" s="16"/>
      <c r="BQ27" s="16"/>
      <c r="BR27" s="16"/>
      <c r="BS27" s="16"/>
      <c r="BT27" s="16"/>
      <c r="BU27" s="16"/>
      <c r="BV27" s="90"/>
      <c r="BW27" s="11"/>
      <c r="BX27" s="11"/>
    </row>
    <row r="28" spans="2:76" ht="30" customHeight="1">
      <c r="B28" s="386" t="s">
        <v>132</v>
      </c>
      <c r="C28" s="387"/>
      <c r="D28" s="387"/>
      <c r="E28" s="387"/>
      <c r="F28" s="387"/>
      <c r="G28" s="388"/>
      <c r="H28" s="156"/>
      <c r="I28" s="157" t="s">
        <v>87</v>
      </c>
      <c r="J28" s="157"/>
      <c r="K28" s="158"/>
      <c r="L28" s="158"/>
      <c r="M28" s="157" t="s">
        <v>2</v>
      </c>
      <c r="N28" s="158"/>
      <c r="O28" s="158"/>
      <c r="P28" s="157" t="s">
        <v>3</v>
      </c>
      <c r="Q28" s="158"/>
      <c r="R28" s="158"/>
      <c r="S28" s="157" t="s">
        <v>4</v>
      </c>
      <c r="T28" s="159"/>
      <c r="U28" s="389" t="s">
        <v>31</v>
      </c>
      <c r="V28" s="389"/>
      <c r="W28" s="389"/>
      <c r="X28" s="389"/>
      <c r="Y28" s="389"/>
      <c r="Z28" s="160"/>
      <c r="AA28" s="159"/>
      <c r="AB28" s="157" t="s">
        <v>87</v>
      </c>
      <c r="AC28" s="157"/>
      <c r="AD28" s="161"/>
      <c r="AE28" s="161"/>
      <c r="AF28" s="155" t="s">
        <v>2</v>
      </c>
      <c r="AG28" s="161"/>
      <c r="AH28" s="161"/>
      <c r="AI28" s="155" t="s">
        <v>3</v>
      </c>
      <c r="AJ28" s="161"/>
      <c r="AK28" s="161"/>
      <c r="AL28" s="162" t="s">
        <v>4</v>
      </c>
      <c r="AM28" s="4"/>
      <c r="AN28" s="197" t="s">
        <v>58</v>
      </c>
      <c r="AO28" s="198"/>
      <c r="AP28" s="198"/>
      <c r="AQ28" s="198"/>
      <c r="AR28" s="198"/>
      <c r="AS28" s="198"/>
      <c r="AT28" s="198"/>
      <c r="AU28" s="198"/>
      <c r="AV28" s="198"/>
      <c r="AW28" s="198"/>
      <c r="AX28" s="199">
        <v>10356</v>
      </c>
      <c r="AY28" s="200"/>
      <c r="AZ28" s="200" t="s">
        <v>59</v>
      </c>
      <c r="BA28" s="201"/>
      <c r="BB28" s="201"/>
      <c r="BC28" s="201"/>
      <c r="BD28" s="201"/>
      <c r="BE28" s="201"/>
      <c r="BF28" s="201"/>
      <c r="BG28" s="201"/>
      <c r="BH28" s="201"/>
      <c r="BI28" s="201"/>
      <c r="BJ28" s="195" t="str">
        <f>IF(BP21="","",IF(BB27&gt;AX28,AX28,BB27))</f>
        <v/>
      </c>
      <c r="BK28" s="195"/>
      <c r="BL28" s="195"/>
      <c r="BM28" s="195"/>
      <c r="BN28" s="196" t="s">
        <v>47</v>
      </c>
      <c r="BO28" s="196"/>
      <c r="BP28" s="196"/>
      <c r="BQ28" s="196"/>
      <c r="BR28" s="196"/>
      <c r="BS28" s="8"/>
      <c r="BT28" s="8"/>
      <c r="BU28" s="18"/>
      <c r="BV28" s="91"/>
      <c r="BW28" s="11"/>
      <c r="BX28" s="11"/>
    </row>
    <row r="29" spans="2:76" ht="30" customHeight="1">
      <c r="B29" s="396" t="s">
        <v>133</v>
      </c>
      <c r="C29" s="397"/>
      <c r="D29" s="397"/>
      <c r="E29" s="397"/>
      <c r="F29" s="397"/>
      <c r="G29" s="398"/>
      <c r="H29" s="156"/>
      <c r="I29" s="157" t="s">
        <v>87</v>
      </c>
      <c r="J29" s="157"/>
      <c r="K29" s="158"/>
      <c r="L29" s="158"/>
      <c r="M29" s="157" t="s">
        <v>2</v>
      </c>
      <c r="N29" s="158"/>
      <c r="O29" s="158"/>
      <c r="P29" s="157" t="s">
        <v>3</v>
      </c>
      <c r="Q29" s="158"/>
      <c r="R29" s="158"/>
      <c r="S29" s="157" t="s">
        <v>4</v>
      </c>
      <c r="T29" s="159"/>
      <c r="U29" s="389" t="s">
        <v>31</v>
      </c>
      <c r="V29" s="389"/>
      <c r="W29" s="389"/>
      <c r="X29" s="389"/>
      <c r="Y29" s="389"/>
      <c r="Z29" s="160"/>
      <c r="AA29" s="159"/>
      <c r="AB29" s="157" t="s">
        <v>87</v>
      </c>
      <c r="AC29" s="157"/>
      <c r="AD29" s="161"/>
      <c r="AE29" s="161"/>
      <c r="AF29" s="155" t="s">
        <v>2</v>
      </c>
      <c r="AG29" s="161"/>
      <c r="AH29" s="161"/>
      <c r="AI29" s="155" t="s">
        <v>3</v>
      </c>
      <c r="AJ29" s="161"/>
      <c r="AK29" s="161"/>
      <c r="AL29" s="162" t="s">
        <v>4</v>
      </c>
      <c r="AM29" s="5"/>
      <c r="AN29" s="183" t="s">
        <v>69</v>
      </c>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5"/>
      <c r="BW29" s="11"/>
      <c r="BX29" s="11"/>
    </row>
    <row r="30" spans="2:76" ht="21" customHeight="1">
      <c r="B30" s="416" t="s">
        <v>70</v>
      </c>
      <c r="C30" s="417"/>
      <c r="D30" s="417"/>
      <c r="E30" s="417"/>
      <c r="F30" s="417"/>
      <c r="G30" s="418"/>
      <c r="H30" s="425"/>
      <c r="I30" s="426"/>
      <c r="J30" s="58" t="s">
        <v>124</v>
      </c>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102"/>
      <c r="AM30" s="5"/>
      <c r="AN30" s="186" t="str">
        <f>IF(BP21="","",BJ25)</f>
        <v/>
      </c>
      <c r="AO30" s="187"/>
      <c r="AP30" s="187"/>
      <c r="AQ30" s="187"/>
      <c r="AR30" s="187"/>
      <c r="AS30" s="4" t="s">
        <v>0</v>
      </c>
      <c r="AT30" s="188" t="s">
        <v>53</v>
      </c>
      <c r="AU30" s="188"/>
      <c r="AV30" s="188" t="str">
        <f>IF(BP21="","",BM5)</f>
        <v/>
      </c>
      <c r="AW30" s="188"/>
      <c r="AX30" s="92" t="s">
        <v>44</v>
      </c>
      <c r="AY30" s="189" t="s">
        <v>32</v>
      </c>
      <c r="AZ30" s="189"/>
      <c r="BA30" s="190" t="str">
        <f>IF(BP21="","",TRUNC(AN30*AV30))</f>
        <v/>
      </c>
      <c r="BB30" s="191"/>
      <c r="BC30" s="191"/>
      <c r="BD30" s="191"/>
      <c r="BE30" s="191"/>
      <c r="BF30" s="92" t="s">
        <v>0</v>
      </c>
      <c r="BG30" s="93"/>
      <c r="BH30" s="93"/>
      <c r="BI30" s="93"/>
      <c r="BJ30" s="93"/>
      <c r="BK30" s="4"/>
      <c r="BL30" s="4"/>
      <c r="BM30" s="3"/>
      <c r="BN30" s="16"/>
      <c r="BO30" s="16"/>
      <c r="BP30" s="16"/>
      <c r="BQ30" s="16"/>
      <c r="BR30" s="16"/>
      <c r="BS30" s="16"/>
      <c r="BT30" s="16"/>
      <c r="BU30" s="16"/>
      <c r="BV30" s="90"/>
      <c r="BW30" s="11"/>
      <c r="BX30" s="11"/>
    </row>
    <row r="31" spans="2:76" ht="21" customHeight="1">
      <c r="B31" s="419"/>
      <c r="C31" s="420"/>
      <c r="D31" s="420"/>
      <c r="E31" s="420"/>
      <c r="F31" s="420"/>
      <c r="G31" s="421"/>
      <c r="H31" s="427"/>
      <c r="I31" s="428"/>
      <c r="J31" s="65" t="s">
        <v>98</v>
      </c>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101"/>
      <c r="AM31" s="4"/>
      <c r="AN31" s="186" t="str">
        <f>IF(BP21="","",BJ28)</f>
        <v/>
      </c>
      <c r="AO31" s="187"/>
      <c r="AP31" s="187"/>
      <c r="AQ31" s="187"/>
      <c r="AR31" s="187"/>
      <c r="AS31" s="4" t="s">
        <v>0</v>
      </c>
      <c r="AT31" s="188" t="s">
        <v>53</v>
      </c>
      <c r="AU31" s="188"/>
      <c r="AV31" s="188" t="str">
        <f>IF(BP21="","",BM10)</f>
        <v/>
      </c>
      <c r="AW31" s="188"/>
      <c r="AX31" s="92" t="s">
        <v>44</v>
      </c>
      <c r="AY31" s="189" t="s">
        <v>32</v>
      </c>
      <c r="AZ31" s="189"/>
      <c r="BA31" s="190" t="str">
        <f>IF(BP21="","",TRUNC(AN31*AV31))</f>
        <v/>
      </c>
      <c r="BB31" s="190"/>
      <c r="BC31" s="190"/>
      <c r="BD31" s="190"/>
      <c r="BE31" s="190"/>
      <c r="BF31" s="92" t="s">
        <v>0</v>
      </c>
      <c r="BG31" s="94"/>
      <c r="BH31" s="94"/>
      <c r="BI31" s="94"/>
      <c r="BJ31" s="94"/>
      <c r="BK31" s="4"/>
      <c r="BL31" s="4"/>
      <c r="BM31" s="4"/>
      <c r="BN31" s="4"/>
      <c r="BO31" s="4"/>
      <c r="BP31" s="4"/>
      <c r="BQ31" s="4"/>
      <c r="BR31" s="4"/>
      <c r="BS31" s="4"/>
      <c r="BT31" s="4"/>
      <c r="BU31" s="16"/>
      <c r="BV31" s="90"/>
      <c r="BW31" s="11"/>
      <c r="BX31" s="11"/>
    </row>
    <row r="32" spans="2:76" ht="21" customHeight="1" thickBot="1">
      <c r="B32" s="419"/>
      <c r="C32" s="420"/>
      <c r="D32" s="420"/>
      <c r="E32" s="420"/>
      <c r="F32" s="420"/>
      <c r="G32" s="421"/>
      <c r="H32" s="427"/>
      <c r="I32" s="428"/>
      <c r="J32" s="65" t="s">
        <v>97</v>
      </c>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101"/>
      <c r="AM32" s="4"/>
      <c r="AN32" s="95"/>
      <c r="AO32" s="170" t="s">
        <v>45</v>
      </c>
      <c r="AP32" s="170"/>
      <c r="AQ32" s="170"/>
      <c r="AR32" s="170"/>
      <c r="AS32" s="170"/>
      <c r="AT32" s="170"/>
      <c r="AU32" s="170"/>
      <c r="AV32" s="170"/>
      <c r="AW32" s="170"/>
      <c r="AX32" s="170"/>
      <c r="AY32" s="170"/>
      <c r="AZ32" s="170"/>
      <c r="BA32" s="171">
        <f>SUM(BA30:BE31)</f>
        <v>0</v>
      </c>
      <c r="BB32" s="171"/>
      <c r="BC32" s="171"/>
      <c r="BD32" s="171"/>
      <c r="BE32" s="171"/>
      <c r="BF32" s="171"/>
      <c r="BG32" s="172" t="s">
        <v>30</v>
      </c>
      <c r="BH32" s="172"/>
      <c r="BI32" s="172"/>
      <c r="BJ32" s="172"/>
      <c r="BK32" s="172"/>
      <c r="BL32" s="9"/>
      <c r="BM32" s="9"/>
      <c r="BN32" s="9"/>
      <c r="BO32" s="9"/>
      <c r="BP32" s="9"/>
      <c r="BQ32" s="9"/>
      <c r="BR32" s="9"/>
      <c r="BS32" s="9"/>
      <c r="BT32" s="9"/>
      <c r="BU32" s="9"/>
      <c r="BV32" s="42"/>
      <c r="BW32" s="11"/>
      <c r="BX32" s="11"/>
    </row>
    <row r="33" spans="2:76" ht="21" customHeight="1" thickBot="1">
      <c r="B33" s="419"/>
      <c r="C33" s="420"/>
      <c r="D33" s="420"/>
      <c r="E33" s="420"/>
      <c r="F33" s="420"/>
      <c r="G33" s="421"/>
      <c r="H33" s="427"/>
      <c r="I33" s="428"/>
      <c r="J33" s="65" t="s">
        <v>96</v>
      </c>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101"/>
      <c r="AM33" s="4"/>
      <c r="AN33" s="96"/>
      <c r="AO33" s="46"/>
      <c r="AP33" s="51"/>
      <c r="AQ33" s="51"/>
      <c r="AR33" s="51"/>
      <c r="AS33" s="51"/>
      <c r="AT33" s="51"/>
      <c r="AU33" s="51"/>
      <c r="AV33" s="51"/>
      <c r="AW33" s="51"/>
      <c r="AX33" s="51"/>
      <c r="AY33" s="51"/>
      <c r="AZ33" s="51"/>
      <c r="BA33" s="51"/>
      <c r="BB33" s="97"/>
      <c r="BC33" s="97"/>
      <c r="BD33" s="97"/>
      <c r="BE33" s="47"/>
      <c r="BF33" s="48"/>
      <c r="BG33" s="48"/>
      <c r="BH33" s="48"/>
      <c r="BI33" s="48"/>
      <c r="BJ33" s="63"/>
      <c r="BK33" s="63"/>
      <c r="BL33" s="63"/>
      <c r="BM33" s="63"/>
      <c r="BN33" s="63"/>
      <c r="BO33" s="49"/>
      <c r="BP33" s="49"/>
      <c r="BQ33" s="49"/>
      <c r="BR33" s="49"/>
      <c r="BS33" s="49"/>
      <c r="BT33" s="50"/>
      <c r="BU33" s="48"/>
      <c r="BV33" s="51"/>
      <c r="BW33" s="11"/>
      <c r="BX33" s="11"/>
    </row>
    <row r="34" spans="2:76" ht="21" customHeight="1" thickTop="1">
      <c r="B34" s="422"/>
      <c r="C34" s="423"/>
      <c r="D34" s="423"/>
      <c r="E34" s="423"/>
      <c r="F34" s="423"/>
      <c r="G34" s="424"/>
      <c r="H34" s="429"/>
      <c r="I34" s="430"/>
      <c r="J34" s="163" t="s">
        <v>123</v>
      </c>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9"/>
      <c r="AM34" s="5"/>
      <c r="AN34" s="173" t="s">
        <v>76</v>
      </c>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5"/>
      <c r="BW34" s="11"/>
      <c r="BX34" s="11"/>
    </row>
    <row r="35" spans="2:76" ht="27" customHeight="1">
      <c r="B35" s="410" t="s">
        <v>85</v>
      </c>
      <c r="C35" s="411"/>
      <c r="D35" s="411"/>
      <c r="E35" s="411"/>
      <c r="F35" s="411"/>
      <c r="G35" s="412"/>
      <c r="H35" s="413"/>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5"/>
      <c r="AM35" s="5"/>
      <c r="AN35" s="402" t="s">
        <v>80</v>
      </c>
      <c r="AO35" s="403"/>
      <c r="AP35" s="403"/>
      <c r="AQ35" s="403"/>
      <c r="AR35" s="403"/>
      <c r="AS35" s="403"/>
      <c r="AT35" s="403"/>
      <c r="AU35" s="403"/>
      <c r="AV35" s="403"/>
      <c r="AW35" s="403"/>
      <c r="AX35" s="403"/>
      <c r="AY35" s="403"/>
      <c r="AZ35" s="403"/>
      <c r="BA35" s="403"/>
      <c r="BB35" s="403"/>
      <c r="BC35" s="403"/>
      <c r="BD35" s="403"/>
      <c r="BE35" s="403"/>
      <c r="BF35" s="403"/>
      <c r="BG35" s="403"/>
      <c r="BH35" s="403"/>
      <c r="BI35" s="403"/>
      <c r="BJ35" s="403"/>
      <c r="BK35" s="403"/>
      <c r="BL35" s="403"/>
      <c r="BM35" s="403"/>
      <c r="BN35" s="403"/>
      <c r="BO35" s="403"/>
      <c r="BP35" s="403"/>
      <c r="BQ35" s="403"/>
      <c r="BR35" s="403"/>
      <c r="BS35" s="403"/>
      <c r="BT35" s="403"/>
      <c r="BU35" s="403"/>
      <c r="BV35" s="404"/>
      <c r="BW35" s="11"/>
      <c r="BX35" s="11"/>
    </row>
    <row r="36" spans="2:76" ht="37.5" customHeight="1" thickBot="1">
      <c r="B36" s="6"/>
      <c r="C36" s="5"/>
      <c r="D36" s="3" t="s">
        <v>1</v>
      </c>
      <c r="E36" s="5"/>
      <c r="F36" s="5"/>
      <c r="G36" s="5"/>
      <c r="H36" s="5"/>
      <c r="I36" s="5"/>
      <c r="J36" s="5"/>
      <c r="K36" s="5"/>
      <c r="L36" s="5"/>
      <c r="M36" s="5"/>
      <c r="N36" s="5"/>
      <c r="O36" s="5"/>
      <c r="P36" s="5"/>
      <c r="Q36" s="14"/>
      <c r="R36" s="4"/>
      <c r="S36" s="4"/>
      <c r="T36" s="4"/>
      <c r="U36" s="37"/>
      <c r="V36" s="37"/>
      <c r="W36" s="37"/>
      <c r="X36" s="38"/>
      <c r="Y36" s="38"/>
      <c r="Z36" s="38"/>
      <c r="AA36" s="38"/>
      <c r="AB36" s="38"/>
      <c r="AC36" s="38"/>
      <c r="AD36" s="38"/>
      <c r="AE36" s="38"/>
      <c r="AF36" s="38"/>
      <c r="AG36" s="38"/>
      <c r="AH36" s="38"/>
      <c r="AI36" s="38"/>
      <c r="AJ36" s="38"/>
      <c r="AK36" s="38"/>
      <c r="AL36" s="39"/>
      <c r="AM36" s="16"/>
      <c r="AN36" s="343" t="s">
        <v>95</v>
      </c>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344"/>
      <c r="BW36" s="11"/>
      <c r="BX36" s="11"/>
    </row>
    <row r="37" spans="2:76" ht="20.100000000000001" customHeight="1">
      <c r="B37" s="6"/>
      <c r="C37" s="5"/>
      <c r="D37" s="16"/>
      <c r="E37" s="3" t="s">
        <v>12</v>
      </c>
      <c r="F37" s="5"/>
      <c r="G37" s="5"/>
      <c r="H37" s="5"/>
      <c r="I37" s="5"/>
      <c r="J37" s="5"/>
      <c r="K37" s="5"/>
      <c r="L37" s="5"/>
      <c r="M37" s="5"/>
      <c r="N37" s="5"/>
      <c r="O37" s="5"/>
      <c r="P37" s="5"/>
      <c r="Q37" s="14"/>
      <c r="R37" s="4"/>
      <c r="S37" s="4"/>
      <c r="T37" s="4"/>
      <c r="U37" s="4"/>
      <c r="V37" s="4"/>
      <c r="W37" s="4"/>
      <c r="X37" s="16"/>
      <c r="Y37" s="16"/>
      <c r="Z37" s="16"/>
      <c r="AA37" s="16"/>
      <c r="AB37" s="16"/>
      <c r="AC37" s="16"/>
      <c r="AD37" s="16"/>
      <c r="AE37" s="16"/>
      <c r="AF37" s="16"/>
      <c r="AG37" s="16"/>
      <c r="AH37" s="16"/>
      <c r="AI37" s="16"/>
      <c r="AJ37" s="16"/>
      <c r="AK37" s="16"/>
      <c r="AL37" s="40"/>
      <c r="AM37" s="16"/>
      <c r="AN37" s="52"/>
      <c r="AO37" s="73"/>
      <c r="AP37" s="73"/>
      <c r="AQ37" s="73"/>
      <c r="AR37" s="354" t="s">
        <v>55</v>
      </c>
      <c r="AS37" s="355"/>
      <c r="AT37" s="355"/>
      <c r="AU37" s="355"/>
      <c r="AV37" s="355"/>
      <c r="AW37" s="355"/>
      <c r="AX37" s="355"/>
      <c r="AY37" s="355"/>
      <c r="AZ37" s="356"/>
      <c r="BA37" s="360" t="s">
        <v>31</v>
      </c>
      <c r="BB37" s="361"/>
      <c r="BC37" s="354" t="s">
        <v>56</v>
      </c>
      <c r="BD37" s="355"/>
      <c r="BE37" s="355"/>
      <c r="BF37" s="355"/>
      <c r="BG37" s="355"/>
      <c r="BH37" s="355"/>
      <c r="BI37" s="355"/>
      <c r="BJ37" s="356"/>
      <c r="BK37" s="362" t="s">
        <v>32</v>
      </c>
      <c r="BL37" s="363"/>
      <c r="BM37" s="364" t="s">
        <v>46</v>
      </c>
      <c r="BN37" s="365"/>
      <c r="BO37" s="365"/>
      <c r="BP37" s="365"/>
      <c r="BQ37" s="365"/>
      <c r="BR37" s="365"/>
      <c r="BS37" s="365"/>
      <c r="BT37" s="366"/>
      <c r="BU37" s="73"/>
      <c r="BV37" s="89"/>
      <c r="BW37" s="11"/>
      <c r="BX37" s="11"/>
    </row>
    <row r="38" spans="2:76" ht="20.100000000000001" customHeight="1" thickBot="1">
      <c r="B38" s="6"/>
      <c r="C38" s="5"/>
      <c r="D38" s="16"/>
      <c r="E38" s="188" t="s">
        <v>87</v>
      </c>
      <c r="F38" s="188"/>
      <c r="G38" s="401"/>
      <c r="H38" s="401"/>
      <c r="I38" s="4" t="s">
        <v>2</v>
      </c>
      <c r="J38" s="401"/>
      <c r="K38" s="401"/>
      <c r="L38" s="4" t="s">
        <v>3</v>
      </c>
      <c r="M38" s="401"/>
      <c r="N38" s="401"/>
      <c r="O38" s="4" t="s">
        <v>4</v>
      </c>
      <c r="P38" s="5"/>
      <c r="Q38" s="14"/>
      <c r="R38" s="4"/>
      <c r="S38" s="4"/>
      <c r="T38" s="4"/>
      <c r="U38" s="4"/>
      <c r="V38" s="4"/>
      <c r="W38" s="4"/>
      <c r="X38" s="4"/>
      <c r="Y38" s="4"/>
      <c r="Z38" s="4"/>
      <c r="AA38" s="4"/>
      <c r="AB38" s="4"/>
      <c r="AC38" s="4"/>
      <c r="AD38" s="4"/>
      <c r="AE38" s="4"/>
      <c r="AF38" s="4"/>
      <c r="AG38" s="4"/>
      <c r="AH38" s="4"/>
      <c r="AI38" s="4"/>
      <c r="AJ38" s="4"/>
      <c r="AK38" s="4"/>
      <c r="AL38" s="13"/>
      <c r="AM38" s="10"/>
      <c r="AN38" s="52"/>
      <c r="AO38" s="73"/>
      <c r="AP38" s="73"/>
      <c r="AQ38" s="73"/>
      <c r="AR38" s="357"/>
      <c r="AS38" s="358"/>
      <c r="AT38" s="358"/>
      <c r="AU38" s="358"/>
      <c r="AV38" s="358"/>
      <c r="AW38" s="358"/>
      <c r="AX38" s="358"/>
      <c r="AY38" s="358"/>
      <c r="AZ38" s="359"/>
      <c r="BA38" s="360"/>
      <c r="BB38" s="361"/>
      <c r="BC38" s="357"/>
      <c r="BD38" s="358"/>
      <c r="BE38" s="358"/>
      <c r="BF38" s="358"/>
      <c r="BG38" s="358"/>
      <c r="BH38" s="358"/>
      <c r="BI38" s="358"/>
      <c r="BJ38" s="359"/>
      <c r="BK38" s="362"/>
      <c r="BL38" s="363"/>
      <c r="BM38" s="367"/>
      <c r="BN38" s="368"/>
      <c r="BO38" s="368"/>
      <c r="BP38" s="368"/>
      <c r="BQ38" s="368"/>
      <c r="BR38" s="368"/>
      <c r="BS38" s="368"/>
      <c r="BT38" s="369"/>
      <c r="BU38" s="73"/>
      <c r="BV38" s="89"/>
      <c r="BW38" s="11"/>
      <c r="BX38" s="11"/>
    </row>
    <row r="39" spans="2:76" ht="17.25" customHeight="1">
      <c r="B39" s="15"/>
      <c r="C39" s="16"/>
      <c r="D39" s="16"/>
      <c r="E39" s="16"/>
      <c r="F39" s="16"/>
      <c r="G39" s="16"/>
      <c r="H39" s="16"/>
      <c r="I39" s="16"/>
      <c r="J39" s="16"/>
      <c r="K39" s="16"/>
      <c r="L39" s="16"/>
      <c r="M39" s="188" t="s">
        <v>89</v>
      </c>
      <c r="N39" s="188"/>
      <c r="O39" s="188"/>
      <c r="P39" s="3"/>
      <c r="Q39" s="188" t="s">
        <v>8</v>
      </c>
      <c r="R39" s="188"/>
      <c r="S39" s="4"/>
      <c r="T39" s="370"/>
      <c r="U39" s="370"/>
      <c r="V39" s="370"/>
      <c r="W39" s="370"/>
      <c r="X39" s="370"/>
      <c r="Y39" s="370"/>
      <c r="Z39" s="370"/>
      <c r="AA39" s="370"/>
      <c r="AB39" s="370"/>
      <c r="AC39" s="370"/>
      <c r="AD39" s="370"/>
      <c r="AE39" s="370"/>
      <c r="AF39" s="370"/>
      <c r="AG39" s="370"/>
      <c r="AH39" s="370"/>
      <c r="AI39" s="370"/>
      <c r="AJ39" s="370"/>
      <c r="AK39" s="370"/>
      <c r="AL39" s="371"/>
      <c r="AM39" s="10"/>
      <c r="AN39" s="53"/>
      <c r="AO39" s="73"/>
      <c r="AP39" s="73"/>
      <c r="AQ39" s="98"/>
      <c r="AR39" s="372"/>
      <c r="AS39" s="373"/>
      <c r="AT39" s="373"/>
      <c r="AU39" s="373"/>
      <c r="AV39" s="373"/>
      <c r="AW39" s="373"/>
      <c r="AX39" s="373"/>
      <c r="AY39" s="373"/>
      <c r="AZ39" s="374"/>
      <c r="BA39" s="360"/>
      <c r="BB39" s="361"/>
      <c r="BC39" s="372"/>
      <c r="BD39" s="373"/>
      <c r="BE39" s="373"/>
      <c r="BF39" s="373"/>
      <c r="BG39" s="373"/>
      <c r="BH39" s="373"/>
      <c r="BI39" s="373"/>
      <c r="BJ39" s="374"/>
      <c r="BK39" s="362"/>
      <c r="BL39" s="363"/>
      <c r="BM39" s="378">
        <f>NETWORKDAYS(AR39,BC39)</f>
        <v>0</v>
      </c>
      <c r="BN39" s="379"/>
      <c r="BO39" s="379"/>
      <c r="BP39" s="379"/>
      <c r="BQ39" s="379"/>
      <c r="BR39" s="379"/>
      <c r="BS39" s="379"/>
      <c r="BT39" s="366" t="s">
        <v>4</v>
      </c>
      <c r="BU39" s="99"/>
      <c r="BV39" s="89"/>
      <c r="BW39" s="11"/>
      <c r="BX39" s="11"/>
    </row>
    <row r="40" spans="2:76" ht="7.5" customHeight="1">
      <c r="B40" s="17"/>
      <c r="C40" s="18"/>
      <c r="D40" s="18"/>
      <c r="E40" s="18"/>
      <c r="F40" s="18"/>
      <c r="G40" s="18"/>
      <c r="H40" s="18"/>
      <c r="I40" s="18"/>
      <c r="J40" s="18"/>
      <c r="K40" s="18"/>
      <c r="L40" s="18"/>
      <c r="M40" s="188"/>
      <c r="N40" s="188"/>
      <c r="O40" s="188"/>
      <c r="P40" s="3"/>
      <c r="Q40" s="188"/>
      <c r="R40" s="188"/>
      <c r="S40" s="4"/>
      <c r="T40" s="370"/>
      <c r="U40" s="370"/>
      <c r="V40" s="370"/>
      <c r="W40" s="370"/>
      <c r="X40" s="370"/>
      <c r="Y40" s="370"/>
      <c r="Z40" s="370"/>
      <c r="AA40" s="370"/>
      <c r="AB40" s="370"/>
      <c r="AC40" s="370"/>
      <c r="AD40" s="370"/>
      <c r="AE40" s="370"/>
      <c r="AF40" s="370"/>
      <c r="AG40" s="370"/>
      <c r="AH40" s="370"/>
      <c r="AI40" s="370"/>
      <c r="AJ40" s="370"/>
      <c r="AK40" s="370"/>
      <c r="AL40" s="371"/>
      <c r="AM40" s="8"/>
      <c r="AN40" s="53"/>
      <c r="AO40" s="73"/>
      <c r="AP40" s="73"/>
      <c r="AQ40" s="98"/>
      <c r="AR40" s="375"/>
      <c r="AS40" s="376"/>
      <c r="AT40" s="376"/>
      <c r="AU40" s="376"/>
      <c r="AV40" s="376"/>
      <c r="AW40" s="376"/>
      <c r="AX40" s="376"/>
      <c r="AY40" s="376"/>
      <c r="AZ40" s="377"/>
      <c r="BA40" s="360"/>
      <c r="BB40" s="361"/>
      <c r="BC40" s="375"/>
      <c r="BD40" s="376"/>
      <c r="BE40" s="376"/>
      <c r="BF40" s="376"/>
      <c r="BG40" s="376"/>
      <c r="BH40" s="376"/>
      <c r="BI40" s="376"/>
      <c r="BJ40" s="377"/>
      <c r="BK40" s="362"/>
      <c r="BL40" s="363"/>
      <c r="BM40" s="380"/>
      <c r="BN40" s="381"/>
      <c r="BO40" s="381"/>
      <c r="BP40" s="381"/>
      <c r="BQ40" s="381"/>
      <c r="BR40" s="381"/>
      <c r="BS40" s="381"/>
      <c r="BT40" s="382"/>
      <c r="BU40" s="99"/>
      <c r="BV40" s="89"/>
      <c r="BW40" s="11"/>
      <c r="BX40" s="11"/>
    </row>
    <row r="41" spans="2:76" ht="24.75" customHeight="1">
      <c r="B41" s="19"/>
      <c r="C41" s="20"/>
      <c r="D41" s="20"/>
      <c r="E41" s="20"/>
      <c r="F41" s="20"/>
      <c r="G41" s="20"/>
      <c r="H41" s="20"/>
      <c r="I41" s="20"/>
      <c r="J41" s="20"/>
      <c r="K41" s="20"/>
      <c r="L41" s="20"/>
      <c r="M41" s="119"/>
      <c r="N41" s="119"/>
      <c r="O41" s="119"/>
      <c r="P41" s="119"/>
      <c r="Q41" s="409" t="s">
        <v>42</v>
      </c>
      <c r="R41" s="409"/>
      <c r="S41" s="20"/>
      <c r="T41" s="409"/>
      <c r="U41" s="409"/>
      <c r="V41" s="409"/>
      <c r="W41" s="409"/>
      <c r="X41" s="409"/>
      <c r="Y41" s="409"/>
      <c r="Z41" s="409"/>
      <c r="AA41" s="409"/>
      <c r="AB41" s="409"/>
      <c r="AC41" s="409"/>
      <c r="AD41" s="409"/>
      <c r="AE41" s="409"/>
      <c r="AF41" s="409"/>
      <c r="AG41" s="409"/>
      <c r="AH41" s="409"/>
      <c r="AI41" s="409"/>
      <c r="AJ41" s="409"/>
      <c r="AK41" s="67"/>
      <c r="AL41" s="21"/>
      <c r="AM41" s="4"/>
      <c r="AN41" s="183" t="s">
        <v>81</v>
      </c>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5"/>
      <c r="BW41" s="11"/>
      <c r="BX41" s="11"/>
    </row>
    <row r="42" spans="2:76" ht="20.100000000000001" customHeight="1">
      <c r="B42" s="22"/>
      <c r="C42" s="3"/>
      <c r="D42" s="9" t="s">
        <v>88</v>
      </c>
      <c r="E42" s="3"/>
      <c r="F42" s="3"/>
      <c r="G42" s="3"/>
      <c r="H42" s="3"/>
      <c r="I42" s="3"/>
      <c r="J42" s="3"/>
      <c r="K42" s="3"/>
      <c r="L42" s="3"/>
      <c r="M42" s="3"/>
      <c r="N42" s="3"/>
      <c r="O42" s="3"/>
      <c r="P42" s="3"/>
      <c r="Q42" s="3"/>
      <c r="R42" s="3"/>
      <c r="S42" s="3"/>
      <c r="T42" s="3"/>
      <c r="U42" s="3"/>
      <c r="V42" s="3"/>
      <c r="W42" s="3"/>
      <c r="X42" s="3"/>
      <c r="Y42" s="4"/>
      <c r="Z42" s="4"/>
      <c r="AA42" s="4"/>
      <c r="AB42" s="4"/>
      <c r="AC42" s="4"/>
      <c r="AD42" s="4"/>
      <c r="AE42" s="4"/>
      <c r="AF42" s="4"/>
      <c r="AG42" s="4"/>
      <c r="AH42" s="4"/>
      <c r="AI42" s="4"/>
      <c r="AJ42" s="4"/>
      <c r="AK42" s="4"/>
      <c r="AL42" s="13"/>
      <c r="AM42" s="4"/>
      <c r="AN42" s="192" t="str">
        <f>IF(BC39="","",BH15)</f>
        <v/>
      </c>
      <c r="AO42" s="193"/>
      <c r="AP42" s="193"/>
      <c r="AQ42" s="193"/>
      <c r="AR42" s="193"/>
      <c r="AS42" s="4" t="s">
        <v>0</v>
      </c>
      <c r="AT42" s="188" t="s">
        <v>53</v>
      </c>
      <c r="AU42" s="188"/>
      <c r="AV42" s="194" t="s">
        <v>57</v>
      </c>
      <c r="AW42" s="194"/>
      <c r="AX42" s="194"/>
      <c r="AY42" s="194"/>
      <c r="AZ42" s="194" t="s">
        <v>32</v>
      </c>
      <c r="BA42" s="194"/>
      <c r="BB42" s="193" t="str">
        <f>IF(BC39="","",TRUNC(AN42*67/100))</f>
        <v/>
      </c>
      <c r="BC42" s="193"/>
      <c r="BD42" s="193"/>
      <c r="BE42" s="193"/>
      <c r="BF42" s="74"/>
      <c r="BG42" s="4" t="s">
        <v>0</v>
      </c>
      <c r="BH42" s="4"/>
      <c r="BI42" s="3" t="s">
        <v>41</v>
      </c>
      <c r="BJ42" s="16"/>
      <c r="BK42" s="16"/>
      <c r="BL42" s="16"/>
      <c r="BM42" s="16"/>
      <c r="BN42" s="16"/>
      <c r="BO42" s="16"/>
      <c r="BP42" s="16"/>
      <c r="BQ42" s="16"/>
      <c r="BR42" s="16"/>
      <c r="BS42" s="16"/>
      <c r="BT42" s="16"/>
      <c r="BU42" s="16"/>
      <c r="BV42" s="90"/>
      <c r="BW42" s="11"/>
      <c r="BX42" s="11"/>
    </row>
    <row r="43" spans="2:76" ht="20.100000000000001" customHeight="1">
      <c r="B43" s="22"/>
      <c r="C43" s="4"/>
      <c r="D43" s="3"/>
      <c r="E43" s="188" t="s">
        <v>87</v>
      </c>
      <c r="F43" s="188"/>
      <c r="G43" s="401"/>
      <c r="H43" s="401"/>
      <c r="I43" s="4" t="s">
        <v>2</v>
      </c>
      <c r="J43" s="401"/>
      <c r="K43" s="401"/>
      <c r="L43" s="4" t="s">
        <v>3</v>
      </c>
      <c r="M43" s="401"/>
      <c r="N43" s="401"/>
      <c r="O43" s="4" t="s">
        <v>4</v>
      </c>
      <c r="P43" s="3"/>
      <c r="Q43" s="3"/>
      <c r="R43" s="3"/>
      <c r="S43" s="3"/>
      <c r="T43" s="3"/>
      <c r="U43" s="3"/>
      <c r="V43" s="3"/>
      <c r="W43" s="3"/>
      <c r="X43" s="3"/>
      <c r="Y43" s="4"/>
      <c r="Z43" s="4"/>
      <c r="AA43" s="4"/>
      <c r="AB43" s="4"/>
      <c r="AC43" s="4"/>
      <c r="AD43" s="4"/>
      <c r="AE43" s="4"/>
      <c r="AF43" s="4"/>
      <c r="AG43" s="4"/>
      <c r="AH43" s="4"/>
      <c r="AI43" s="4"/>
      <c r="AJ43" s="4"/>
      <c r="AK43" s="4"/>
      <c r="AL43" s="13"/>
      <c r="AM43" s="16"/>
      <c r="AN43" s="197" t="s">
        <v>58</v>
      </c>
      <c r="AO43" s="198"/>
      <c r="AP43" s="198"/>
      <c r="AQ43" s="198"/>
      <c r="AR43" s="198"/>
      <c r="AS43" s="198"/>
      <c r="AT43" s="198"/>
      <c r="AU43" s="198"/>
      <c r="AV43" s="198"/>
      <c r="AW43" s="198"/>
      <c r="AX43" s="199">
        <v>13878</v>
      </c>
      <c r="AY43" s="200"/>
      <c r="AZ43" s="200" t="s">
        <v>59</v>
      </c>
      <c r="BA43" s="201"/>
      <c r="BB43" s="201"/>
      <c r="BC43" s="201"/>
      <c r="BD43" s="201"/>
      <c r="BE43" s="201"/>
      <c r="BF43" s="201"/>
      <c r="BG43" s="201"/>
      <c r="BH43" s="201"/>
      <c r="BI43" s="201"/>
      <c r="BJ43" s="408" t="str">
        <f>IF(BC39="","",IF(BB42&gt;AX43,AX43,BB42))</f>
        <v/>
      </c>
      <c r="BK43" s="408"/>
      <c r="BL43" s="408"/>
      <c r="BM43" s="408"/>
      <c r="BN43" s="196" t="s">
        <v>86</v>
      </c>
      <c r="BO43" s="196"/>
      <c r="BP43" s="196"/>
      <c r="BQ43" s="196"/>
      <c r="BR43" s="196"/>
      <c r="BS43" s="8"/>
      <c r="BT43" s="8"/>
      <c r="BU43" s="18"/>
      <c r="BV43" s="91"/>
      <c r="BW43" s="11"/>
      <c r="BX43" s="11"/>
    </row>
    <row r="44" spans="2:76" ht="25.5" customHeight="1">
      <c r="B44" s="17"/>
      <c r="C44" s="18"/>
      <c r="D44" s="18"/>
      <c r="E44" s="18"/>
      <c r="F44" s="18"/>
      <c r="G44" s="18"/>
      <c r="H44" s="18"/>
      <c r="I44" s="16"/>
      <c r="J44" s="16"/>
      <c r="K44" s="16"/>
      <c r="L44" s="16"/>
      <c r="M44" s="188" t="s">
        <v>33</v>
      </c>
      <c r="N44" s="188"/>
      <c r="O44" s="188"/>
      <c r="P44" s="188"/>
      <c r="Q44" s="188" t="s">
        <v>9</v>
      </c>
      <c r="R44" s="188"/>
      <c r="S44" s="4"/>
      <c r="T44" s="4"/>
      <c r="U44" s="405"/>
      <c r="V44" s="405"/>
      <c r="W44" s="405"/>
      <c r="X44" s="405"/>
      <c r="Y44" s="405"/>
      <c r="Z44" s="405"/>
      <c r="AA44" s="405"/>
      <c r="AB44" s="405"/>
      <c r="AC44" s="405"/>
      <c r="AD44" s="405"/>
      <c r="AE44" s="405"/>
      <c r="AF44" s="405"/>
      <c r="AG44" s="405"/>
      <c r="AH44" s="405"/>
      <c r="AI44" s="405"/>
      <c r="AJ44" s="405"/>
      <c r="AK44" s="405"/>
      <c r="AL44" s="406"/>
      <c r="AM44" s="16"/>
      <c r="AN44" s="183" t="s">
        <v>82</v>
      </c>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4"/>
      <c r="BU44" s="184"/>
      <c r="BV44" s="185"/>
      <c r="BW44" s="11"/>
      <c r="BX44" s="11"/>
    </row>
    <row r="45" spans="2:76" ht="25.5" customHeight="1">
      <c r="B45" s="22"/>
      <c r="C45" s="4"/>
      <c r="D45" s="4"/>
      <c r="E45" s="4"/>
      <c r="F45" s="4"/>
      <c r="G45" s="4"/>
      <c r="H45" s="4"/>
      <c r="I45" s="16"/>
      <c r="J45" s="16"/>
      <c r="K45" s="16"/>
      <c r="L45" s="16"/>
      <c r="M45" s="188"/>
      <c r="N45" s="188"/>
      <c r="O45" s="188"/>
      <c r="P45" s="188"/>
      <c r="Q45" s="188" t="s">
        <v>10</v>
      </c>
      <c r="R45" s="188"/>
      <c r="S45" s="4"/>
      <c r="T45" s="4"/>
      <c r="U45" s="407"/>
      <c r="V45" s="407"/>
      <c r="W45" s="407"/>
      <c r="X45" s="407"/>
      <c r="Y45" s="407"/>
      <c r="Z45" s="407"/>
      <c r="AA45" s="407"/>
      <c r="AB45" s="407"/>
      <c r="AC45" s="407"/>
      <c r="AD45" s="407"/>
      <c r="AE45" s="407"/>
      <c r="AF45" s="407"/>
      <c r="AG45" s="407"/>
      <c r="AH45" s="407"/>
      <c r="AI45" s="407"/>
      <c r="AJ45" s="407"/>
      <c r="AK45" s="23"/>
      <c r="AL45" s="24"/>
      <c r="AM45" s="9"/>
      <c r="AN45" s="186" t="str">
        <f>BJ43</f>
        <v/>
      </c>
      <c r="AO45" s="187"/>
      <c r="AP45" s="187"/>
      <c r="AQ45" s="187"/>
      <c r="AR45" s="187"/>
      <c r="AS45" s="4" t="s">
        <v>0</v>
      </c>
      <c r="AT45" s="188" t="s">
        <v>53</v>
      </c>
      <c r="AU45" s="188"/>
      <c r="AV45" s="188" t="str">
        <f>IF(BC39="","",BM39)</f>
        <v/>
      </c>
      <c r="AW45" s="188"/>
      <c r="AX45" s="92" t="s">
        <v>44</v>
      </c>
      <c r="AY45" s="189" t="s">
        <v>32</v>
      </c>
      <c r="AZ45" s="189"/>
      <c r="BA45" s="190" t="str">
        <f>IF(BC39="","",TRUNC(AN45*AV45))</f>
        <v/>
      </c>
      <c r="BB45" s="190"/>
      <c r="BC45" s="190"/>
      <c r="BD45" s="190"/>
      <c r="BE45" s="190"/>
      <c r="BF45" s="92" t="s">
        <v>0</v>
      </c>
      <c r="BG45" s="94"/>
      <c r="BH45" s="94"/>
      <c r="BI45" s="94"/>
      <c r="BJ45" s="94"/>
      <c r="BK45" s="4"/>
      <c r="BL45" s="4"/>
      <c r="BM45" s="4"/>
      <c r="BN45" s="4"/>
      <c r="BO45" s="4"/>
      <c r="BP45" s="4"/>
      <c r="BQ45" s="4"/>
      <c r="BR45" s="4"/>
      <c r="BS45" s="4"/>
      <c r="BT45" s="4"/>
      <c r="BU45" s="16"/>
      <c r="BV45" s="90"/>
      <c r="BW45" s="11"/>
      <c r="BX45" s="11"/>
    </row>
    <row r="46" spans="2:76" ht="14.1" customHeight="1">
      <c r="B46" s="145" t="s">
        <v>105</v>
      </c>
      <c r="C46" s="146"/>
      <c r="D46" s="147"/>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64"/>
      <c r="AC46" s="64"/>
      <c r="AD46" s="64"/>
      <c r="AE46" s="64"/>
      <c r="AF46" s="64"/>
      <c r="AG46" s="64"/>
      <c r="AH46" s="64"/>
      <c r="AI46" s="64"/>
      <c r="AJ46" s="64"/>
      <c r="AK46" s="64"/>
      <c r="AL46" s="64"/>
      <c r="AM46" s="10"/>
      <c r="AN46" s="79"/>
      <c r="AO46" s="176" t="s">
        <v>99</v>
      </c>
      <c r="AP46" s="176"/>
      <c r="AQ46" s="176"/>
      <c r="AR46" s="176"/>
      <c r="AS46" s="176"/>
      <c r="AT46" s="176"/>
      <c r="AU46" s="176"/>
      <c r="AV46" s="176"/>
      <c r="AW46" s="176"/>
      <c r="AX46" s="176"/>
      <c r="AY46" s="176"/>
      <c r="AZ46" s="176"/>
      <c r="BA46" s="178" t="str">
        <f>BA45</f>
        <v/>
      </c>
      <c r="BB46" s="178"/>
      <c r="BC46" s="178"/>
      <c r="BD46" s="178"/>
      <c r="BE46" s="178"/>
      <c r="BF46" s="180" t="s">
        <v>100</v>
      </c>
      <c r="BG46" s="180"/>
      <c r="BH46" s="180"/>
      <c r="BI46" s="180"/>
      <c r="BJ46" s="180"/>
      <c r="BK46" s="180"/>
      <c r="BL46" s="9"/>
      <c r="BM46" s="9"/>
      <c r="BN46" s="9"/>
      <c r="BO46" s="16"/>
      <c r="BP46" s="16"/>
      <c r="BQ46" s="16"/>
      <c r="BR46" s="16"/>
      <c r="BS46" s="16"/>
      <c r="BT46" s="16"/>
      <c r="BU46" s="16"/>
      <c r="BV46" s="90"/>
      <c r="BW46" s="11"/>
      <c r="BX46" s="11"/>
    </row>
    <row r="47" spans="2:76" ht="14.1" customHeight="1" thickBot="1">
      <c r="B47" s="149" t="s">
        <v>117</v>
      </c>
      <c r="C47" s="150" t="s">
        <v>121</v>
      </c>
      <c r="D47" s="151"/>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66"/>
      <c r="AC47" s="66"/>
      <c r="AD47" s="66"/>
      <c r="AE47" s="66"/>
      <c r="AF47" s="66"/>
      <c r="AG47" s="66"/>
      <c r="AH47" s="66"/>
      <c r="AI47" s="66"/>
      <c r="AJ47" s="66"/>
      <c r="AK47" s="66"/>
      <c r="AL47" s="66"/>
      <c r="AM47" s="10"/>
      <c r="AN47" s="80"/>
      <c r="AO47" s="177"/>
      <c r="AP47" s="177"/>
      <c r="AQ47" s="177"/>
      <c r="AR47" s="177"/>
      <c r="AS47" s="177"/>
      <c r="AT47" s="177"/>
      <c r="AU47" s="177"/>
      <c r="AV47" s="177"/>
      <c r="AW47" s="177"/>
      <c r="AX47" s="177"/>
      <c r="AY47" s="177"/>
      <c r="AZ47" s="177"/>
      <c r="BA47" s="179"/>
      <c r="BB47" s="179"/>
      <c r="BC47" s="179"/>
      <c r="BD47" s="179"/>
      <c r="BE47" s="179"/>
      <c r="BF47" s="181"/>
      <c r="BG47" s="181"/>
      <c r="BH47" s="181"/>
      <c r="BI47" s="181"/>
      <c r="BJ47" s="181"/>
      <c r="BK47" s="181"/>
      <c r="BL47" s="81"/>
      <c r="BM47" s="81"/>
      <c r="BN47" s="81"/>
      <c r="BO47" s="81"/>
      <c r="BP47" s="81"/>
      <c r="BQ47" s="81"/>
      <c r="BR47" s="81"/>
      <c r="BS47" s="81"/>
      <c r="BT47" s="81"/>
      <c r="BU47" s="81"/>
      <c r="BV47" s="82"/>
      <c r="BW47" s="11"/>
      <c r="BX47" s="11"/>
    </row>
    <row r="48" spans="2:76" ht="14.1" customHeight="1" thickTop="1">
      <c r="B48" s="149" t="s">
        <v>104</v>
      </c>
      <c r="C48" s="150" t="s">
        <v>103</v>
      </c>
      <c r="D48" s="151"/>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66"/>
      <c r="AC48" s="66"/>
      <c r="AD48" s="66"/>
      <c r="AE48" s="66"/>
      <c r="AF48" s="66"/>
      <c r="AG48" s="66"/>
      <c r="AH48" s="66"/>
      <c r="AI48" s="66"/>
      <c r="AJ48" s="66"/>
      <c r="AK48" s="66"/>
      <c r="AL48" s="66"/>
      <c r="AM48" s="72"/>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1"/>
      <c r="BX48" s="11"/>
    </row>
    <row r="49" spans="1:76" ht="14.1" customHeight="1">
      <c r="B49" s="149" t="s">
        <v>104</v>
      </c>
      <c r="C49" s="150" t="s">
        <v>102</v>
      </c>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66"/>
      <c r="AC49" s="66"/>
      <c r="AD49" s="66"/>
      <c r="AE49" s="66"/>
      <c r="AF49" s="66"/>
      <c r="AG49" s="66"/>
      <c r="AH49" s="66"/>
      <c r="AI49" s="66"/>
      <c r="AJ49" s="66"/>
      <c r="AK49" s="66"/>
      <c r="AL49" s="66"/>
      <c r="AM49" s="72"/>
      <c r="AN49" s="29"/>
      <c r="AO49" s="142"/>
      <c r="AP49" s="29"/>
      <c r="AQ49" s="30"/>
      <c r="AR49" s="30"/>
      <c r="AS49" s="30"/>
      <c r="AT49" s="30"/>
      <c r="AU49" s="30"/>
      <c r="AV49" s="30"/>
      <c r="AW49" s="30"/>
      <c r="AX49" s="29"/>
      <c r="AY49" s="29"/>
      <c r="AZ49" s="29"/>
      <c r="BA49" s="141"/>
      <c r="BB49" s="29"/>
      <c r="BC49" s="29"/>
      <c r="BD49" s="29"/>
      <c r="BE49" s="29"/>
      <c r="BF49" s="29"/>
      <c r="BG49" s="143"/>
      <c r="BH49" s="30"/>
      <c r="BI49" s="29"/>
      <c r="BJ49" s="29"/>
      <c r="BK49" s="29"/>
      <c r="BL49" s="29"/>
      <c r="BM49" s="29"/>
      <c r="BN49" s="29"/>
      <c r="BO49" s="29"/>
      <c r="BP49" s="29"/>
      <c r="BQ49" s="29"/>
      <c r="BR49" s="29"/>
      <c r="BS49" s="29"/>
      <c r="BT49" s="29"/>
      <c r="BU49" s="29"/>
      <c r="BV49" s="29"/>
      <c r="BW49" s="11"/>
      <c r="BX49" s="11"/>
    </row>
    <row r="50" spans="1:76" ht="14.1" customHeight="1">
      <c r="B50" s="149"/>
      <c r="C50" s="150" t="s">
        <v>90</v>
      </c>
      <c r="D50" s="151"/>
      <c r="E50" s="152"/>
      <c r="F50" s="152"/>
      <c r="G50" s="152"/>
      <c r="H50" s="152"/>
      <c r="I50" s="152"/>
      <c r="J50" s="152"/>
      <c r="K50" s="152"/>
      <c r="L50" s="152"/>
      <c r="M50" s="152"/>
      <c r="N50" s="152"/>
      <c r="O50" s="152"/>
      <c r="P50" s="152"/>
      <c r="Q50" s="152"/>
      <c r="R50" s="152"/>
      <c r="S50" s="152"/>
      <c r="T50" s="152"/>
      <c r="U50" s="152"/>
      <c r="V50" s="152"/>
      <c r="W50" s="153"/>
      <c r="X50" s="152"/>
      <c r="Y50" s="152"/>
      <c r="Z50" s="152"/>
      <c r="AA50" s="152"/>
      <c r="AB50" s="66"/>
      <c r="AC50" s="66"/>
      <c r="AD50" s="66"/>
      <c r="AE50" s="66"/>
      <c r="AF50" s="66"/>
      <c r="AG50" s="66"/>
      <c r="AH50" s="66"/>
      <c r="AI50" s="66"/>
      <c r="AJ50" s="66"/>
      <c r="AK50" s="66"/>
      <c r="AL50" s="66"/>
      <c r="AM50" s="10"/>
      <c r="AN50" s="29"/>
      <c r="AO50" s="29"/>
      <c r="AP50" s="29"/>
      <c r="AQ50" s="30"/>
      <c r="AR50" s="30"/>
      <c r="AS50" s="30"/>
      <c r="AT50" s="30"/>
      <c r="AU50" s="30"/>
      <c r="AV50" s="30"/>
      <c r="AW50" s="30"/>
      <c r="AX50" s="29"/>
      <c r="AY50" s="29"/>
      <c r="AZ50" s="29"/>
      <c r="BA50" s="29"/>
      <c r="BB50" s="29"/>
      <c r="BC50" s="29"/>
      <c r="BD50" s="29"/>
      <c r="BE50" s="29"/>
      <c r="BF50" s="29"/>
      <c r="BG50" s="30"/>
      <c r="BH50" s="30"/>
      <c r="BI50" s="29"/>
      <c r="BJ50" s="29"/>
      <c r="BK50" s="29"/>
      <c r="BL50" s="29"/>
      <c r="BM50" s="29"/>
      <c r="BN50" s="182"/>
      <c r="BO50" s="182"/>
      <c r="BP50" s="182"/>
      <c r="BQ50" s="182"/>
      <c r="BR50" s="182"/>
      <c r="BS50" s="182"/>
      <c r="BT50" s="182"/>
      <c r="BU50" s="29"/>
      <c r="BV50" s="29"/>
      <c r="BW50" s="11"/>
      <c r="BX50" s="11"/>
    </row>
    <row r="51" spans="1:76" ht="14.1" customHeight="1">
      <c r="B51" s="149" t="s">
        <v>104</v>
      </c>
      <c r="C51" s="150" t="s">
        <v>101</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65"/>
      <c r="AC51" s="65"/>
      <c r="AD51" s="65"/>
      <c r="AE51" s="65"/>
      <c r="AF51" s="65"/>
      <c r="AG51" s="65"/>
      <c r="AH51" s="65"/>
      <c r="AI51" s="65"/>
      <c r="AJ51" s="65"/>
      <c r="AK51" s="65"/>
      <c r="AL51" s="65"/>
      <c r="AM51" s="4"/>
      <c r="AN51" s="29"/>
      <c r="AO51" s="29"/>
      <c r="AP51" s="29"/>
      <c r="AQ51" s="30"/>
      <c r="AR51" s="30"/>
      <c r="AS51" s="30"/>
      <c r="AT51" s="30"/>
      <c r="AU51" s="30"/>
      <c r="AV51" s="30"/>
      <c r="AW51" s="30"/>
      <c r="AX51" s="29"/>
      <c r="AY51" s="29"/>
      <c r="AZ51" s="29"/>
      <c r="BA51" s="29"/>
      <c r="BB51" s="29"/>
      <c r="BC51" s="29"/>
      <c r="BD51" s="29"/>
      <c r="BE51" s="29"/>
      <c r="BF51" s="29"/>
      <c r="BG51" s="30"/>
      <c r="BH51" s="30"/>
      <c r="BI51" s="29"/>
      <c r="BJ51" s="29"/>
      <c r="BK51" s="29"/>
      <c r="BL51" s="29"/>
      <c r="BM51" s="29"/>
      <c r="BN51" s="29"/>
      <c r="BO51" s="29"/>
      <c r="BP51" s="29"/>
      <c r="BQ51" s="29"/>
      <c r="BR51" s="29"/>
      <c r="BS51" s="29"/>
      <c r="BT51" s="29"/>
      <c r="BU51" s="29"/>
      <c r="BV51" s="29"/>
      <c r="BW51" s="11"/>
      <c r="BX51" s="11"/>
    </row>
    <row r="52" spans="1:76" ht="14.1" customHeight="1">
      <c r="B52" s="149" t="s">
        <v>104</v>
      </c>
      <c r="C52" s="150" t="s">
        <v>107</v>
      </c>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65"/>
      <c r="AC52" s="65"/>
      <c r="AD52" s="65"/>
      <c r="AE52" s="65"/>
      <c r="AF52" s="65"/>
      <c r="AG52" s="65"/>
      <c r="AH52" s="65"/>
      <c r="AI52" s="65"/>
      <c r="AJ52" s="65"/>
      <c r="AK52" s="65"/>
      <c r="AL52" s="65"/>
      <c r="AM52" s="4"/>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1"/>
      <c r="BX52" s="11"/>
    </row>
    <row r="53" spans="1:76" ht="14.1" customHeight="1">
      <c r="A53" s="120"/>
      <c r="B53" s="149" t="s">
        <v>104</v>
      </c>
      <c r="C53" s="150" t="s">
        <v>120</v>
      </c>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1"/>
      <c r="BX53" s="11"/>
    </row>
    <row r="54" spans="1:76" ht="10.5" customHeight="1">
      <c r="A54" s="120"/>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1"/>
      <c r="BX54" s="11"/>
    </row>
    <row r="55" spans="1:76" ht="21.95" customHeight="1">
      <c r="A55" s="120"/>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11"/>
      <c r="BX55" s="11"/>
    </row>
    <row r="56" spans="1:76" ht="9" customHeight="1">
      <c r="A56" s="122"/>
      <c r="B56" s="123"/>
      <c r="C56" s="124"/>
      <c r="D56" s="124"/>
      <c r="E56" s="124"/>
      <c r="F56" s="124"/>
      <c r="G56" s="124"/>
      <c r="H56" s="124"/>
      <c r="I56" s="124"/>
      <c r="J56" s="124"/>
      <c r="K56" s="124"/>
      <c r="L56" s="124"/>
      <c r="M56" s="124"/>
      <c r="N56" s="124"/>
      <c r="O56" s="124"/>
      <c r="P56" s="124"/>
      <c r="Q56" s="124"/>
      <c r="R56" s="124"/>
      <c r="S56" s="124"/>
      <c r="T56" s="124"/>
      <c r="U56" s="124"/>
      <c r="V56" s="124"/>
      <c r="W56" s="123"/>
      <c r="X56" s="123"/>
      <c r="Y56" s="123"/>
      <c r="Z56" s="123"/>
      <c r="AA56" s="123"/>
      <c r="AB56" s="123"/>
      <c r="AC56" s="124"/>
      <c r="AD56" s="124"/>
      <c r="AE56" s="124"/>
      <c r="AF56" s="124"/>
      <c r="AG56" s="124"/>
      <c r="AH56" s="124"/>
      <c r="AI56" s="124"/>
      <c r="AJ56" s="124"/>
      <c r="AK56" s="124"/>
      <c r="AL56" s="125"/>
      <c r="AM56" s="126"/>
      <c r="AN56" s="126"/>
      <c r="AO56" s="126"/>
      <c r="AP56" s="124"/>
      <c r="AQ56" s="127"/>
      <c r="AR56" s="31"/>
      <c r="AS56" s="31"/>
      <c r="AT56" s="31"/>
      <c r="AU56" s="31"/>
      <c r="AV56" s="31"/>
      <c r="AW56" s="32"/>
      <c r="AX56" s="32"/>
      <c r="AY56" s="32"/>
      <c r="AZ56" s="32"/>
      <c r="BA56" s="31"/>
      <c r="BB56" s="31"/>
      <c r="BC56" s="31"/>
      <c r="BD56" s="31"/>
      <c r="BE56" s="31"/>
      <c r="BF56" s="31"/>
      <c r="BG56" s="31"/>
      <c r="BH56" s="31"/>
      <c r="BI56" s="31"/>
      <c r="BJ56" s="32"/>
      <c r="BK56" s="32"/>
      <c r="BL56" s="31"/>
      <c r="BM56" s="31"/>
      <c r="BN56" s="31"/>
      <c r="BO56" s="31"/>
      <c r="BP56" s="31"/>
      <c r="BQ56" s="31"/>
      <c r="BR56" s="31"/>
      <c r="BS56" s="31"/>
      <c r="BT56" s="31"/>
      <c r="BU56" s="31"/>
      <c r="BV56" s="31"/>
      <c r="BW56" s="31"/>
      <c r="BX56" s="31"/>
    </row>
    <row r="57" spans="1:76" ht="9" customHeight="1">
      <c r="A57" s="122"/>
      <c r="B57" s="123"/>
      <c r="C57" s="124"/>
      <c r="D57" s="124"/>
      <c r="E57" s="124"/>
      <c r="F57" s="124"/>
      <c r="G57" s="124"/>
      <c r="H57" s="124"/>
      <c r="I57" s="124"/>
      <c r="J57" s="124"/>
      <c r="K57" s="124"/>
      <c r="L57" s="124"/>
      <c r="M57" s="124"/>
      <c r="N57" s="124"/>
      <c r="O57" s="124"/>
      <c r="P57" s="124"/>
      <c r="Q57" s="124"/>
      <c r="R57" s="124"/>
      <c r="S57" s="124"/>
      <c r="T57" s="124"/>
      <c r="U57" s="124"/>
      <c r="V57" s="124"/>
      <c r="W57" s="123"/>
      <c r="X57" s="123"/>
      <c r="Y57" s="123"/>
      <c r="Z57" s="123"/>
      <c r="AA57" s="123"/>
      <c r="AB57" s="123"/>
      <c r="AC57" s="124"/>
      <c r="AD57" s="124"/>
      <c r="AE57" s="124"/>
      <c r="AF57" s="124"/>
      <c r="AG57" s="124"/>
      <c r="AH57" s="124"/>
      <c r="AI57" s="124"/>
      <c r="AJ57" s="124"/>
      <c r="AK57" s="124"/>
      <c r="AL57" s="125"/>
      <c r="AM57" s="126"/>
      <c r="AN57" s="126"/>
      <c r="AO57" s="126"/>
      <c r="AP57" s="124"/>
      <c r="AQ57" s="127"/>
      <c r="AR57" s="31"/>
      <c r="AS57" s="31"/>
      <c r="AT57" s="31"/>
      <c r="AU57" s="31"/>
      <c r="AV57" s="31"/>
      <c r="AW57" s="32"/>
      <c r="AX57" s="32"/>
      <c r="AY57" s="32"/>
      <c r="AZ57" s="32"/>
      <c r="BA57" s="31"/>
      <c r="BB57" s="31"/>
      <c r="BC57" s="31"/>
      <c r="BD57" s="31"/>
      <c r="BE57" s="31"/>
      <c r="BF57" s="31"/>
      <c r="BG57" s="31"/>
      <c r="BH57" s="31"/>
      <c r="BI57" s="31"/>
      <c r="BJ57" s="32"/>
      <c r="BK57" s="32"/>
      <c r="BL57" s="31"/>
      <c r="BM57" s="31"/>
      <c r="BN57" s="31"/>
      <c r="BO57" s="31"/>
      <c r="BP57" s="31"/>
      <c r="BQ57" s="31"/>
      <c r="BR57" s="31"/>
      <c r="BS57" s="31"/>
      <c r="BT57" s="31"/>
      <c r="BU57" s="31"/>
      <c r="BV57" s="31"/>
      <c r="BW57" s="31"/>
      <c r="BX57" s="31"/>
    </row>
    <row r="58" spans="1:76" ht="9" customHeight="1">
      <c r="A58" s="122"/>
      <c r="B58" s="123"/>
      <c r="C58" s="123"/>
      <c r="D58" s="123"/>
      <c r="E58" s="123"/>
      <c r="F58" s="123"/>
      <c r="G58" s="123"/>
      <c r="H58" s="123"/>
      <c r="I58" s="123"/>
      <c r="J58" s="123"/>
      <c r="K58" s="123"/>
      <c r="L58" s="123"/>
      <c r="M58" s="123"/>
      <c r="N58" s="123"/>
      <c r="O58" s="123"/>
      <c r="P58" s="123"/>
      <c r="Q58" s="123"/>
      <c r="R58" s="123"/>
      <c r="S58" s="124"/>
      <c r="T58" s="124"/>
      <c r="U58" s="124"/>
      <c r="V58" s="124"/>
      <c r="W58" s="123"/>
      <c r="X58" s="123"/>
      <c r="Y58" s="123"/>
      <c r="Z58" s="123"/>
      <c r="AA58" s="123"/>
      <c r="AB58" s="123"/>
      <c r="AC58" s="124"/>
      <c r="AD58" s="124"/>
      <c r="AE58" s="124"/>
      <c r="AF58" s="124"/>
      <c r="AG58" s="124"/>
      <c r="AH58" s="124"/>
      <c r="AI58" s="124"/>
      <c r="AJ58" s="124"/>
      <c r="AK58" s="124"/>
      <c r="AL58" s="125"/>
      <c r="AM58" s="126"/>
      <c r="AN58" s="126"/>
      <c r="AO58" s="126"/>
      <c r="AP58" s="124"/>
      <c r="AQ58" s="127"/>
      <c r="AR58" s="31"/>
      <c r="AS58" s="31"/>
      <c r="AT58" s="31"/>
      <c r="AU58" s="31"/>
      <c r="AV58" s="31"/>
      <c r="AW58" s="32"/>
      <c r="AX58" s="32"/>
      <c r="AY58" s="32"/>
      <c r="AZ58" s="32"/>
      <c r="BA58" s="31"/>
      <c r="BB58" s="31"/>
      <c r="BC58" s="31"/>
      <c r="BD58" s="31"/>
      <c r="BE58" s="31"/>
      <c r="BF58" s="31"/>
      <c r="BG58" s="31"/>
      <c r="BH58" s="31"/>
      <c r="BI58" s="31"/>
      <c r="BJ58" s="32"/>
      <c r="BK58" s="32"/>
      <c r="BL58" s="31"/>
      <c r="BM58" s="31"/>
      <c r="BN58" s="31"/>
      <c r="BO58" s="31"/>
      <c r="BP58" s="31"/>
      <c r="BQ58" s="31"/>
      <c r="BR58" s="31"/>
      <c r="BS58" s="31"/>
      <c r="BT58" s="31"/>
      <c r="BU58" s="31"/>
      <c r="BV58" s="31"/>
      <c r="BW58" s="31"/>
      <c r="BX58" s="31"/>
    </row>
    <row r="59" spans="1:76" s="26" customFormat="1" ht="13.5">
      <c r="A59" s="128"/>
      <c r="B59" s="129" t="s">
        <v>6</v>
      </c>
      <c r="C59" s="130"/>
      <c r="D59" s="123" t="s">
        <v>91</v>
      </c>
      <c r="E59" s="132" t="s">
        <v>16</v>
      </c>
      <c r="F59" s="129"/>
      <c r="G59" s="129"/>
      <c r="H59" s="129"/>
      <c r="I59" s="129" t="s">
        <v>29</v>
      </c>
      <c r="J59" s="399">
        <v>1</v>
      </c>
      <c r="K59" s="399"/>
      <c r="L59" s="129"/>
      <c r="M59" s="129"/>
      <c r="N59" s="129"/>
      <c r="O59" s="129"/>
      <c r="P59" s="129"/>
      <c r="Q59" s="133"/>
      <c r="R59" s="133"/>
      <c r="S59" s="127"/>
      <c r="T59" s="127"/>
      <c r="U59" s="127"/>
      <c r="V59" s="127"/>
      <c r="W59" s="133"/>
      <c r="X59" s="133"/>
      <c r="Y59" s="133"/>
      <c r="Z59" s="133"/>
      <c r="AA59" s="133"/>
      <c r="AB59" s="133"/>
      <c r="AC59" s="127"/>
      <c r="AD59" s="127"/>
      <c r="AE59" s="127"/>
      <c r="AF59" s="127"/>
      <c r="AG59" s="127"/>
      <c r="AH59" s="127"/>
      <c r="AI59" s="127"/>
      <c r="AJ59" s="127"/>
      <c r="AK59" s="127"/>
      <c r="AL59" s="134"/>
      <c r="AM59" s="127"/>
      <c r="AN59" s="127"/>
      <c r="AO59" s="127"/>
      <c r="AP59" s="127"/>
      <c r="AQ59" s="127"/>
      <c r="AR59" s="31"/>
      <c r="AS59" s="31"/>
      <c r="AT59" s="31"/>
      <c r="AU59" s="31"/>
      <c r="AV59" s="31"/>
      <c r="AW59" s="32"/>
      <c r="AX59" s="32"/>
      <c r="AY59" s="32"/>
      <c r="AZ59" s="32"/>
      <c r="BA59" s="31"/>
      <c r="BB59" s="31"/>
      <c r="BC59" s="31"/>
      <c r="BD59" s="31"/>
      <c r="BE59" s="31"/>
      <c r="BF59" s="31"/>
      <c r="BG59" s="31"/>
      <c r="BH59" s="31"/>
      <c r="BI59" s="31"/>
      <c r="BJ59" s="32"/>
      <c r="BK59" s="32"/>
      <c r="BL59" s="31"/>
      <c r="BM59" s="31"/>
      <c r="BN59" s="31"/>
      <c r="BO59" s="31"/>
      <c r="BP59" s="31"/>
      <c r="BQ59" s="31"/>
      <c r="BR59" s="31"/>
      <c r="BS59" s="31"/>
      <c r="BT59" s="31"/>
      <c r="BU59" s="31"/>
      <c r="BV59" s="31"/>
      <c r="BW59" s="31"/>
      <c r="BX59" s="31"/>
    </row>
    <row r="60" spans="1:76" s="26" customFormat="1" ht="13.5">
      <c r="A60" s="128"/>
      <c r="B60" s="129" t="s">
        <v>7</v>
      </c>
      <c r="C60" s="130"/>
      <c r="D60" s="123" t="s">
        <v>92</v>
      </c>
      <c r="E60" s="132" t="s">
        <v>15</v>
      </c>
      <c r="F60" s="129"/>
      <c r="G60" s="129"/>
      <c r="H60" s="129"/>
      <c r="I60" s="129" t="s">
        <v>28</v>
      </c>
      <c r="J60" s="399">
        <v>1.25</v>
      </c>
      <c r="K60" s="399"/>
      <c r="L60" s="129"/>
      <c r="M60" s="129"/>
      <c r="N60" s="129"/>
      <c r="O60" s="129"/>
      <c r="P60" s="129"/>
      <c r="Q60" s="133"/>
      <c r="R60" s="133"/>
      <c r="S60" s="127"/>
      <c r="T60" s="127"/>
      <c r="U60" s="127"/>
      <c r="V60" s="127"/>
      <c r="W60" s="133"/>
      <c r="X60" s="133"/>
      <c r="Y60" s="133"/>
      <c r="Z60" s="133"/>
      <c r="AA60" s="133"/>
      <c r="AB60" s="128"/>
      <c r="AC60" s="127" t="str">
        <f>IF(ISERROR(VLOOKUP(#REF!,$L$12:$N$397,3,FALSE)),"",VLOOKUP(#REF!,$L$12:$N$397,3,FALSE))</f>
        <v/>
      </c>
      <c r="AD60" s="127" t="str">
        <f>IF(ISERROR(VLOOKUP(#REF!,$L$12:$N$397,3,FALSE)),"",VLOOKUP(#REF!,$L$12:$N$397,3,FALSE))</f>
        <v/>
      </c>
      <c r="AE60" s="127" t="str">
        <f>IF(ISERROR(VLOOKUP(AC60,$L$12:$N$397,3,FALSE)),"",VLOOKUP(AC60,$L$12:$N$397,3,FALSE))</f>
        <v/>
      </c>
      <c r="AF60" s="127" t="str">
        <f>IF(ISERROR(VLOOKUP(AD60,$L$12:$N$397,3,FALSE)),"",VLOOKUP(AD60,$L$12:$N$397,3,FALSE))</f>
        <v/>
      </c>
      <c r="AG60" s="127"/>
      <c r="AH60" s="127"/>
      <c r="AI60" s="127"/>
      <c r="AJ60" s="127"/>
      <c r="AK60" s="127"/>
      <c r="AL60" s="134"/>
      <c r="AM60" s="127"/>
      <c r="AN60" s="127"/>
      <c r="AO60" s="127"/>
      <c r="AP60" s="127"/>
      <c r="AQ60" s="121"/>
      <c r="AR60" s="33"/>
      <c r="AS60" s="33"/>
      <c r="AT60" s="33"/>
      <c r="AU60" s="33"/>
      <c r="AV60" s="33"/>
      <c r="AW60" s="34"/>
      <c r="AX60" s="34"/>
      <c r="AY60" s="34"/>
      <c r="AZ60" s="34"/>
      <c r="BA60" s="33"/>
      <c r="BB60" s="33"/>
      <c r="BC60" s="33"/>
      <c r="BD60" s="33"/>
      <c r="BE60" s="33"/>
      <c r="BF60" s="33"/>
      <c r="BG60" s="33"/>
      <c r="BH60" s="33"/>
      <c r="BI60" s="33"/>
      <c r="BJ60" s="34"/>
      <c r="BK60" s="34"/>
      <c r="BL60" s="33"/>
      <c r="BM60" s="33"/>
      <c r="BN60" s="33"/>
      <c r="BO60" s="33"/>
      <c r="BP60" s="33"/>
      <c r="BQ60" s="33"/>
      <c r="BR60" s="33"/>
      <c r="BS60" s="33"/>
      <c r="BT60" s="33"/>
      <c r="BU60" s="33"/>
      <c r="BV60" s="33"/>
      <c r="BW60" s="33"/>
      <c r="BX60" s="33"/>
    </row>
    <row r="61" spans="1:76" s="26" customFormat="1" ht="13.5">
      <c r="A61" s="128"/>
      <c r="B61" s="129"/>
      <c r="C61" s="129"/>
      <c r="D61" s="123" t="s">
        <v>93</v>
      </c>
      <c r="E61" s="132" t="s">
        <v>17</v>
      </c>
      <c r="F61" s="129"/>
      <c r="G61" s="129"/>
      <c r="H61" s="129"/>
      <c r="I61" s="400" t="e">
        <f>ROUNDDOWN(#REF!*1.25*0.4,0)</f>
        <v>#REF!</v>
      </c>
      <c r="J61" s="400"/>
      <c r="K61" s="400"/>
      <c r="L61" s="129"/>
      <c r="M61" s="129"/>
      <c r="N61" s="129"/>
      <c r="O61" s="129"/>
      <c r="P61" s="129"/>
      <c r="Q61" s="133"/>
      <c r="R61" s="133"/>
      <c r="S61" s="127"/>
      <c r="T61" s="127"/>
      <c r="U61" s="127"/>
      <c r="V61" s="127"/>
      <c r="W61" s="133"/>
      <c r="X61" s="128"/>
      <c r="Y61" s="128"/>
      <c r="Z61" s="128"/>
      <c r="AA61" s="128"/>
      <c r="AB61" s="128"/>
      <c r="AC61" s="136"/>
      <c r="AD61" s="136"/>
      <c r="AE61" s="127"/>
      <c r="AF61" s="127"/>
      <c r="AG61" s="127"/>
      <c r="AH61" s="127"/>
      <c r="AI61" s="127"/>
      <c r="AJ61" s="127"/>
      <c r="AK61" s="127"/>
      <c r="AL61" s="134"/>
      <c r="AM61" s="127"/>
      <c r="AN61" s="127"/>
      <c r="AO61" s="127"/>
      <c r="AP61" s="127"/>
      <c r="AQ61" s="121"/>
      <c r="AR61" s="33"/>
      <c r="AS61" s="33"/>
      <c r="AT61" s="33"/>
      <c r="AU61" s="33"/>
      <c r="AV61" s="33"/>
      <c r="AW61" s="34"/>
      <c r="AX61" s="34"/>
      <c r="AY61" s="34"/>
      <c r="AZ61" s="34"/>
      <c r="BA61" s="33"/>
      <c r="BB61" s="33"/>
      <c r="BC61" s="33"/>
      <c r="BD61" s="33"/>
      <c r="BE61" s="33"/>
      <c r="BF61" s="33"/>
      <c r="BG61" s="33"/>
      <c r="BH61" s="33"/>
      <c r="BI61" s="33"/>
      <c r="BJ61" s="34"/>
      <c r="BK61" s="34"/>
      <c r="BL61" s="33"/>
      <c r="BM61" s="33"/>
      <c r="BN61" s="33"/>
      <c r="BO61" s="33"/>
      <c r="BP61" s="33"/>
      <c r="BQ61" s="33"/>
      <c r="BR61" s="33"/>
      <c r="BS61" s="33"/>
      <c r="BT61" s="33"/>
      <c r="BU61" s="33"/>
      <c r="BV61" s="33"/>
      <c r="BW61" s="33"/>
      <c r="BX61" s="33"/>
    </row>
    <row r="62" spans="1:76" s="26" customFormat="1" ht="14.25">
      <c r="A62" s="128"/>
      <c r="B62" s="129"/>
      <c r="C62" s="129"/>
      <c r="D62" s="123" t="s">
        <v>93</v>
      </c>
      <c r="E62" s="132" t="s">
        <v>18</v>
      </c>
      <c r="F62" s="129"/>
      <c r="G62" s="129"/>
      <c r="H62" s="130"/>
      <c r="I62" s="137"/>
      <c r="J62" s="137"/>
      <c r="K62" s="137"/>
      <c r="L62" s="137"/>
      <c r="M62" s="137"/>
      <c r="N62" s="129"/>
      <c r="O62" s="129"/>
      <c r="P62" s="129"/>
      <c r="Q62" s="133"/>
      <c r="R62" s="133"/>
      <c r="S62" s="127"/>
      <c r="T62" s="127"/>
      <c r="U62" s="127"/>
      <c r="V62" s="127"/>
      <c r="W62" s="133"/>
      <c r="X62" s="128"/>
      <c r="Y62" s="128"/>
      <c r="Z62" s="128"/>
      <c r="AA62" s="128"/>
      <c r="AB62" s="128"/>
      <c r="AC62" s="136"/>
      <c r="AD62" s="136"/>
      <c r="AE62" s="127"/>
      <c r="AF62" s="127"/>
      <c r="AG62" s="127"/>
      <c r="AH62" s="127"/>
      <c r="AI62" s="127"/>
      <c r="AJ62" s="127"/>
      <c r="AK62" s="127"/>
      <c r="AL62" s="134"/>
      <c r="AM62" s="127"/>
      <c r="AN62" s="127"/>
      <c r="AO62" s="127"/>
      <c r="AP62" s="127"/>
      <c r="AQ62" s="121"/>
      <c r="AR62" s="33"/>
      <c r="AS62" s="33"/>
      <c r="AT62" s="33"/>
      <c r="AU62" s="33"/>
      <c r="AV62" s="33"/>
      <c r="AW62" s="34"/>
      <c r="AX62" s="34"/>
      <c r="AY62" s="34"/>
      <c r="AZ62" s="34"/>
      <c r="BA62" s="33"/>
      <c r="BB62" s="33"/>
      <c r="BC62" s="33"/>
      <c r="BD62" s="33"/>
      <c r="BE62" s="33"/>
      <c r="BF62" s="33"/>
      <c r="BG62" s="33"/>
      <c r="BH62" s="33"/>
      <c r="BI62" s="33"/>
      <c r="BJ62" s="34"/>
      <c r="BK62" s="34"/>
      <c r="BL62" s="33"/>
      <c r="BM62" s="33"/>
      <c r="BN62" s="33"/>
      <c r="BO62" s="33"/>
      <c r="BP62" s="33"/>
      <c r="BQ62" s="33"/>
      <c r="BR62" s="33"/>
      <c r="BS62" s="33"/>
      <c r="BT62" s="33"/>
      <c r="BU62" s="33"/>
      <c r="BV62" s="33"/>
      <c r="BW62" s="33"/>
      <c r="BX62" s="33"/>
    </row>
    <row r="63" spans="1:76" s="26" customFormat="1" ht="13.5">
      <c r="A63" s="128"/>
      <c r="B63" s="129"/>
      <c r="C63" s="129"/>
      <c r="D63" s="123" t="s">
        <v>87</v>
      </c>
      <c r="E63" s="132" t="s">
        <v>19</v>
      </c>
      <c r="F63" s="129"/>
      <c r="G63" s="129"/>
      <c r="H63" s="129"/>
      <c r="I63" s="129"/>
      <c r="J63" s="129"/>
      <c r="K63" s="129"/>
      <c r="L63" s="129"/>
      <c r="M63" s="129"/>
      <c r="N63" s="129"/>
      <c r="O63" s="129"/>
      <c r="P63" s="129"/>
      <c r="Q63" s="133"/>
      <c r="R63" s="133"/>
      <c r="S63" s="127"/>
      <c r="T63" s="127"/>
      <c r="U63" s="127"/>
      <c r="V63" s="127"/>
      <c r="W63" s="133"/>
      <c r="X63" s="133"/>
      <c r="Y63" s="133"/>
      <c r="Z63" s="133"/>
      <c r="AA63" s="133"/>
      <c r="AB63" s="133"/>
      <c r="AC63" s="127"/>
      <c r="AD63" s="127"/>
      <c r="AE63" s="127"/>
      <c r="AF63" s="127"/>
      <c r="AG63" s="127"/>
      <c r="AH63" s="127"/>
      <c r="AI63" s="127"/>
      <c r="AJ63" s="127"/>
      <c r="AK63" s="127"/>
      <c r="AL63" s="134"/>
      <c r="AM63" s="127"/>
      <c r="AN63" s="127"/>
      <c r="AO63" s="127"/>
      <c r="AP63" s="127"/>
      <c r="AQ63" s="121"/>
      <c r="AR63" s="33"/>
      <c r="AS63" s="33"/>
      <c r="AT63" s="33"/>
      <c r="AU63" s="33"/>
      <c r="AV63" s="33"/>
      <c r="AW63" s="34"/>
      <c r="AX63" s="34"/>
      <c r="AY63" s="34"/>
      <c r="AZ63" s="34"/>
      <c r="BA63" s="33"/>
      <c r="BB63" s="33"/>
      <c r="BC63" s="33"/>
      <c r="BD63" s="33"/>
      <c r="BE63" s="33"/>
      <c r="BF63" s="33"/>
      <c r="BG63" s="33"/>
      <c r="BH63" s="33"/>
      <c r="BI63" s="33"/>
      <c r="BJ63" s="34"/>
      <c r="BK63" s="34"/>
      <c r="BL63" s="33"/>
      <c r="BM63" s="33"/>
      <c r="BN63" s="33"/>
      <c r="BO63" s="33"/>
      <c r="BP63" s="33"/>
      <c r="BQ63" s="33"/>
      <c r="BR63" s="33"/>
      <c r="BS63" s="33"/>
      <c r="BT63" s="33"/>
      <c r="BU63" s="33"/>
      <c r="BV63" s="33"/>
      <c r="BW63" s="33"/>
      <c r="BX63" s="33"/>
    </row>
    <row r="64" spans="1:76" s="26" customFormat="1" ht="13.5">
      <c r="A64" s="128"/>
      <c r="B64" s="129"/>
      <c r="C64" s="129"/>
      <c r="D64" s="129"/>
      <c r="E64" s="132" t="s">
        <v>20</v>
      </c>
      <c r="F64" s="129"/>
      <c r="G64" s="129"/>
      <c r="H64" s="129"/>
      <c r="I64" s="129" t="s">
        <v>73</v>
      </c>
      <c r="J64" s="129"/>
      <c r="K64" s="129"/>
      <c r="L64" s="129"/>
      <c r="M64" s="129"/>
      <c r="N64" s="129"/>
      <c r="O64" s="129"/>
      <c r="P64" s="129"/>
      <c r="Q64" s="133"/>
      <c r="R64" s="133"/>
      <c r="S64" s="127"/>
      <c r="T64" s="127"/>
      <c r="U64" s="127"/>
      <c r="V64" s="127"/>
      <c r="W64" s="133"/>
      <c r="X64" s="133"/>
      <c r="Y64" s="133"/>
      <c r="Z64" s="133"/>
      <c r="AA64" s="133"/>
      <c r="AB64" s="133" t="str">
        <f>IF(ISERROR(VLOOKUP(AA64,$L$12:$N$397,3,FALSE)),"",VLOOKUP(AA64,$L$12:$N$397,3,FALSE))</f>
        <v/>
      </c>
      <c r="AC64" s="127" t="str">
        <f>IF(ISERROR(VLOOKUP(#REF!,$L$12:$N$397,3,FALSE)),"",VLOOKUP(#REF!,$L$12:$N$397,3,FALSE))</f>
        <v/>
      </c>
      <c r="AD64" s="127" t="str">
        <f>IF(ISERROR(VLOOKUP(AB64,$L$12:$N$397,3,FALSE)),"",VLOOKUP(AB64,$L$12:$N$397,3,FALSE))</f>
        <v/>
      </c>
      <c r="AE64" s="127" t="str">
        <f>IF(ISERROR(VLOOKUP(AC64,$L$12:$N$397,3,FALSE)),"",VLOOKUP(AC64,$L$12:$N$397,3,FALSE))</f>
        <v/>
      </c>
      <c r="AF64" s="127" t="str">
        <f>IF(ISERROR(VLOOKUP(AD64,$L$12:$N$397,3,FALSE)),"",VLOOKUP(AD64,$L$12:$N$397,3,FALSE))</f>
        <v/>
      </c>
      <c r="AG64" s="127"/>
      <c r="AH64" s="127"/>
      <c r="AI64" s="127"/>
      <c r="AJ64" s="127"/>
      <c r="AK64" s="127"/>
      <c r="AL64" s="134"/>
      <c r="AM64" s="127"/>
      <c r="AN64" s="127"/>
      <c r="AO64" s="127"/>
      <c r="AP64" s="127"/>
      <c r="AQ64" s="121"/>
      <c r="AR64" s="33"/>
      <c r="AS64" s="33"/>
      <c r="AT64" s="33"/>
      <c r="AU64" s="33"/>
      <c r="AV64" s="33"/>
      <c r="AW64" s="34"/>
      <c r="AX64" s="34"/>
      <c r="AY64" s="34"/>
      <c r="AZ64" s="34"/>
      <c r="BA64" s="33"/>
      <c r="BB64" s="33"/>
      <c r="BC64" s="33"/>
      <c r="BD64" s="33"/>
      <c r="BE64" s="33"/>
      <c r="BF64" s="33"/>
      <c r="BG64" s="33"/>
      <c r="BH64" s="33"/>
      <c r="BI64" s="33"/>
      <c r="BJ64" s="34"/>
      <c r="BK64" s="34"/>
      <c r="BL64" s="33"/>
      <c r="BM64" s="33"/>
      <c r="BN64" s="33"/>
      <c r="BO64" s="33"/>
      <c r="BP64" s="33"/>
      <c r="BQ64" s="33"/>
      <c r="BR64" s="33"/>
      <c r="BS64" s="33"/>
      <c r="BT64" s="33"/>
      <c r="BU64" s="33"/>
      <c r="BV64" s="33"/>
      <c r="BW64" s="33"/>
      <c r="BX64" s="33"/>
    </row>
    <row r="65" spans="1:76" s="26" customFormat="1" ht="13.5">
      <c r="A65" s="128"/>
      <c r="B65" s="129"/>
      <c r="C65" s="129"/>
      <c r="D65" s="129"/>
      <c r="E65" s="132" t="s">
        <v>21</v>
      </c>
      <c r="F65" s="129"/>
      <c r="G65" s="129"/>
      <c r="H65" s="129"/>
      <c r="I65" s="129" t="s">
        <v>74</v>
      </c>
      <c r="J65" s="129"/>
      <c r="K65" s="129"/>
      <c r="L65" s="129"/>
      <c r="M65" s="129"/>
      <c r="N65" s="129"/>
      <c r="O65" s="129"/>
      <c r="P65" s="129"/>
      <c r="Q65" s="133"/>
      <c r="R65" s="133"/>
      <c r="S65" s="127"/>
      <c r="T65" s="127"/>
      <c r="U65" s="127"/>
      <c r="V65" s="127"/>
      <c r="W65" s="133"/>
      <c r="X65" s="133"/>
      <c r="Y65" s="133"/>
      <c r="Z65" s="133"/>
      <c r="AA65" s="133"/>
      <c r="AB65" s="133"/>
      <c r="AC65" s="127"/>
      <c r="AD65" s="127"/>
      <c r="AE65" s="127"/>
      <c r="AF65" s="127"/>
      <c r="AG65" s="127"/>
      <c r="AH65" s="127"/>
      <c r="AI65" s="127"/>
      <c r="AJ65" s="127"/>
      <c r="AK65" s="127"/>
      <c r="AL65" s="134"/>
      <c r="AM65" s="127"/>
      <c r="AN65" s="127"/>
      <c r="AO65" s="127"/>
      <c r="AP65" s="127"/>
      <c r="AQ65" s="121"/>
      <c r="AR65" s="33"/>
      <c r="AS65" s="33"/>
      <c r="AT65" s="33"/>
      <c r="AU65" s="33"/>
      <c r="AV65" s="33"/>
      <c r="AW65" s="34"/>
      <c r="AX65" s="34"/>
      <c r="AY65" s="34"/>
      <c r="AZ65" s="34"/>
      <c r="BA65" s="33"/>
      <c r="BB65" s="33"/>
      <c r="BC65" s="33"/>
      <c r="BD65" s="33"/>
      <c r="BE65" s="33"/>
      <c r="BF65" s="33"/>
      <c r="BG65" s="33"/>
      <c r="BH65" s="33"/>
      <c r="BI65" s="33"/>
      <c r="BJ65" s="34"/>
      <c r="BK65" s="34"/>
      <c r="BL65" s="33"/>
      <c r="BM65" s="33"/>
      <c r="BN65" s="33"/>
      <c r="BO65" s="33"/>
      <c r="BP65" s="33"/>
      <c r="BQ65" s="33"/>
      <c r="BR65" s="33"/>
      <c r="BS65" s="33"/>
      <c r="BT65" s="33"/>
      <c r="BU65" s="33"/>
      <c r="BV65" s="33"/>
      <c r="BW65" s="33"/>
      <c r="BX65" s="33"/>
    </row>
    <row r="66" spans="1:76" s="26" customFormat="1" ht="13.5">
      <c r="A66" s="128"/>
      <c r="B66" s="129"/>
      <c r="C66" s="129"/>
      <c r="D66" s="129"/>
      <c r="E66" s="132" t="s">
        <v>22</v>
      </c>
      <c r="F66" s="129"/>
      <c r="G66" s="129"/>
      <c r="H66" s="129"/>
      <c r="I66" s="129"/>
      <c r="J66" s="129"/>
      <c r="K66" s="129"/>
      <c r="L66" s="129"/>
      <c r="M66" s="129"/>
      <c r="N66" s="129"/>
      <c r="O66" s="129"/>
      <c r="P66" s="129"/>
      <c r="Q66" s="133"/>
      <c r="R66" s="133"/>
      <c r="S66" s="127"/>
      <c r="T66" s="127"/>
      <c r="U66" s="127"/>
      <c r="V66" s="127"/>
      <c r="W66" s="133"/>
      <c r="X66" s="133"/>
      <c r="Y66" s="133"/>
      <c r="Z66" s="133"/>
      <c r="AA66" s="133"/>
      <c r="AB66" s="133"/>
      <c r="AC66" s="127"/>
      <c r="AD66" s="127"/>
      <c r="AE66" s="127"/>
      <c r="AF66" s="127"/>
      <c r="AG66" s="127"/>
      <c r="AH66" s="127"/>
      <c r="AI66" s="127"/>
      <c r="AJ66" s="127"/>
      <c r="AK66" s="127"/>
      <c r="AL66" s="134"/>
      <c r="AM66" s="127"/>
      <c r="AN66" s="127"/>
      <c r="AO66" s="127"/>
      <c r="AP66" s="127"/>
      <c r="AQ66" s="121"/>
      <c r="AR66" s="33"/>
      <c r="AS66" s="33"/>
      <c r="AT66" s="33"/>
      <c r="AU66" s="33"/>
      <c r="AV66" s="33"/>
      <c r="AW66" s="34"/>
      <c r="AX66" s="34"/>
      <c r="AY66" s="34"/>
      <c r="AZ66" s="34"/>
      <c r="BA66" s="33"/>
      <c r="BB66" s="33"/>
      <c r="BC66" s="33"/>
      <c r="BD66" s="33"/>
      <c r="BE66" s="33"/>
      <c r="BF66" s="33"/>
      <c r="BG66" s="33"/>
      <c r="BH66" s="33"/>
      <c r="BI66" s="33"/>
      <c r="BJ66" s="34"/>
      <c r="BK66" s="34"/>
      <c r="BL66" s="33"/>
      <c r="BM66" s="33"/>
      <c r="BN66" s="33"/>
      <c r="BO66" s="33"/>
      <c r="BP66" s="33"/>
      <c r="BQ66" s="33"/>
      <c r="BR66" s="33"/>
      <c r="BS66" s="33"/>
      <c r="BT66" s="33"/>
      <c r="BU66" s="33"/>
      <c r="BV66" s="33"/>
      <c r="BW66" s="33"/>
      <c r="BX66" s="33"/>
    </row>
    <row r="67" spans="1:76" s="26" customFormat="1" ht="13.5">
      <c r="A67" s="128"/>
      <c r="B67" s="129"/>
      <c r="C67" s="129"/>
      <c r="D67" s="129"/>
      <c r="E67" s="132" t="s">
        <v>23</v>
      </c>
      <c r="F67" s="129"/>
      <c r="G67" s="129"/>
      <c r="H67" s="129"/>
      <c r="I67" s="129"/>
      <c r="J67" s="129"/>
      <c r="K67" s="129"/>
      <c r="L67" s="129"/>
      <c r="M67" s="129"/>
      <c r="N67" s="129"/>
      <c r="O67" s="129"/>
      <c r="P67" s="129"/>
      <c r="Q67" s="133"/>
      <c r="R67" s="133"/>
      <c r="S67" s="127"/>
      <c r="T67" s="127"/>
      <c r="U67" s="127"/>
      <c r="V67" s="127"/>
      <c r="W67" s="133"/>
      <c r="X67" s="133"/>
      <c r="Y67" s="133"/>
      <c r="Z67" s="133"/>
      <c r="AA67" s="133"/>
      <c r="AB67" s="133"/>
      <c r="AC67" s="127"/>
      <c r="AD67" s="127"/>
      <c r="AE67" s="127"/>
      <c r="AF67" s="127"/>
      <c r="AG67" s="127"/>
      <c r="AH67" s="127"/>
      <c r="AI67" s="127"/>
      <c r="AJ67" s="127"/>
      <c r="AK67" s="127"/>
      <c r="AL67" s="134"/>
      <c r="AM67" s="127"/>
      <c r="AN67" s="127"/>
      <c r="AO67" s="127"/>
      <c r="AP67" s="127"/>
      <c r="AQ67" s="121"/>
      <c r="AR67" s="33"/>
      <c r="AS67" s="33"/>
      <c r="AT67" s="33"/>
      <c r="AU67" s="33"/>
      <c r="AV67" s="33"/>
      <c r="AW67" s="34"/>
      <c r="AX67" s="34"/>
      <c r="AY67" s="34"/>
      <c r="AZ67" s="34"/>
      <c r="BA67" s="33"/>
      <c r="BB67" s="33"/>
      <c r="BC67" s="33"/>
      <c r="BD67" s="33"/>
      <c r="BE67" s="33"/>
      <c r="BF67" s="33"/>
      <c r="BG67" s="33"/>
      <c r="BH67" s="33"/>
      <c r="BI67" s="33"/>
      <c r="BJ67" s="34"/>
      <c r="BK67" s="34"/>
      <c r="BL67" s="33"/>
      <c r="BM67" s="33"/>
      <c r="BN67" s="33"/>
      <c r="BO67" s="33"/>
      <c r="BP67" s="33"/>
      <c r="BQ67" s="33"/>
      <c r="BR67" s="33"/>
      <c r="BS67" s="33"/>
      <c r="BT67" s="33"/>
      <c r="BU67" s="33"/>
      <c r="BV67" s="33"/>
      <c r="BW67" s="33"/>
      <c r="BX67" s="33"/>
    </row>
    <row r="68" spans="1:76" s="26" customFormat="1" ht="13.5">
      <c r="A68" s="128"/>
      <c r="B68" s="129"/>
      <c r="C68" s="129"/>
      <c r="D68" s="129"/>
      <c r="E68" s="132" t="s">
        <v>24</v>
      </c>
      <c r="F68" s="129"/>
      <c r="G68" s="129"/>
      <c r="H68" s="129"/>
      <c r="I68" s="129"/>
      <c r="J68" s="129"/>
      <c r="K68" s="129"/>
      <c r="L68" s="129"/>
      <c r="M68" s="129"/>
      <c r="N68" s="129"/>
      <c r="O68" s="129"/>
      <c r="P68" s="129"/>
      <c r="Q68" s="133"/>
      <c r="R68" s="133"/>
      <c r="S68" s="127"/>
      <c r="T68" s="127"/>
      <c r="U68" s="127"/>
      <c r="V68" s="127"/>
      <c r="W68" s="133"/>
      <c r="X68" s="133"/>
      <c r="Y68" s="133"/>
      <c r="Z68" s="133"/>
      <c r="AA68" s="133"/>
      <c r="AB68" s="133"/>
      <c r="AC68" s="127"/>
      <c r="AD68" s="127"/>
      <c r="AE68" s="127"/>
      <c r="AF68" s="127"/>
      <c r="AG68" s="127"/>
      <c r="AH68" s="127"/>
      <c r="AI68" s="127"/>
      <c r="AJ68" s="127"/>
      <c r="AK68" s="127"/>
      <c r="AL68" s="134"/>
      <c r="AM68" s="127"/>
      <c r="AN68" s="127"/>
      <c r="AO68" s="127"/>
      <c r="AP68" s="127"/>
      <c r="AQ68" s="121"/>
      <c r="AR68" s="33"/>
      <c r="AS68" s="33"/>
      <c r="AT68" s="33"/>
      <c r="AU68" s="33"/>
      <c r="AV68" s="33"/>
      <c r="AW68" s="34"/>
      <c r="AX68" s="34"/>
      <c r="AY68" s="34"/>
      <c r="AZ68" s="34"/>
      <c r="BA68" s="33"/>
      <c r="BB68" s="33"/>
      <c r="BC68" s="33"/>
      <c r="BD68" s="33"/>
      <c r="BE68" s="33"/>
      <c r="BF68" s="33"/>
      <c r="BG68" s="33"/>
      <c r="BH68" s="33"/>
      <c r="BI68" s="33"/>
      <c r="BJ68" s="34"/>
      <c r="BK68" s="34"/>
      <c r="BL68" s="33"/>
      <c r="BM68" s="33"/>
      <c r="BN68" s="33"/>
      <c r="BO68" s="33"/>
      <c r="BP68" s="33"/>
      <c r="BQ68" s="33"/>
      <c r="BR68" s="33"/>
      <c r="BS68" s="33"/>
      <c r="BT68" s="33"/>
      <c r="BU68" s="33"/>
      <c r="BV68" s="33"/>
      <c r="BW68" s="33"/>
      <c r="BX68" s="33"/>
    </row>
    <row r="69" spans="1:76" s="26" customFormat="1" ht="13.5">
      <c r="A69" s="128"/>
      <c r="B69" s="129"/>
      <c r="C69" s="129"/>
      <c r="D69" s="129"/>
      <c r="E69" s="132" t="s">
        <v>25</v>
      </c>
      <c r="F69" s="129"/>
      <c r="G69" s="129"/>
      <c r="H69" s="129"/>
      <c r="I69" s="129"/>
      <c r="J69" s="129"/>
      <c r="K69" s="129"/>
      <c r="L69" s="129"/>
      <c r="M69" s="129"/>
      <c r="N69" s="129"/>
      <c r="O69" s="129"/>
      <c r="P69" s="129"/>
      <c r="Q69" s="133"/>
      <c r="R69" s="133"/>
      <c r="S69" s="127"/>
      <c r="T69" s="127"/>
      <c r="U69" s="127"/>
      <c r="V69" s="127"/>
      <c r="W69" s="133"/>
      <c r="X69" s="133"/>
      <c r="Y69" s="133"/>
      <c r="Z69" s="133"/>
      <c r="AA69" s="133"/>
      <c r="AB69" s="133"/>
      <c r="AC69" s="127"/>
      <c r="AD69" s="127"/>
      <c r="AE69" s="127"/>
      <c r="AF69" s="127"/>
      <c r="AG69" s="127"/>
      <c r="AH69" s="127"/>
      <c r="AI69" s="127"/>
      <c r="AJ69" s="127"/>
      <c r="AK69" s="127"/>
      <c r="AL69" s="134"/>
      <c r="AM69" s="127"/>
      <c r="AN69" s="127"/>
      <c r="AO69" s="127"/>
      <c r="AP69" s="127"/>
      <c r="AQ69" s="121"/>
      <c r="AR69" s="33"/>
      <c r="AS69" s="33"/>
      <c r="AT69" s="33"/>
      <c r="AU69" s="33"/>
      <c r="AV69" s="33"/>
      <c r="AW69" s="34"/>
      <c r="AX69" s="34"/>
      <c r="AY69" s="34"/>
      <c r="AZ69" s="34"/>
      <c r="BA69" s="33"/>
      <c r="BB69" s="33"/>
      <c r="BC69" s="33"/>
      <c r="BD69" s="33"/>
      <c r="BE69" s="33"/>
      <c r="BF69" s="33"/>
      <c r="BG69" s="33"/>
      <c r="BH69" s="33"/>
      <c r="BI69" s="33"/>
      <c r="BJ69" s="34"/>
      <c r="BK69" s="34"/>
      <c r="BL69" s="33"/>
      <c r="BM69" s="33"/>
      <c r="BN69" s="33"/>
      <c r="BO69" s="33"/>
      <c r="BP69" s="33"/>
      <c r="BQ69" s="33"/>
      <c r="BR69" s="33"/>
      <c r="BS69" s="33"/>
      <c r="BT69" s="33"/>
      <c r="BU69" s="33"/>
      <c r="BV69" s="33"/>
      <c r="BW69" s="33"/>
      <c r="BX69" s="33"/>
    </row>
    <row r="70" spans="1:76" s="26" customFormat="1" ht="13.5">
      <c r="A70" s="108"/>
      <c r="B70" s="109"/>
      <c r="C70" s="109"/>
      <c r="D70" s="109"/>
      <c r="E70" s="129"/>
      <c r="F70" s="129"/>
      <c r="G70" s="129"/>
      <c r="H70" s="129"/>
      <c r="I70" s="129" t="s">
        <v>63</v>
      </c>
      <c r="J70" s="129"/>
      <c r="K70" s="129"/>
      <c r="L70" s="129"/>
      <c r="M70" s="129"/>
      <c r="N70" s="129"/>
      <c r="O70" s="129"/>
      <c r="P70" s="129"/>
      <c r="Q70" s="133"/>
      <c r="R70" s="110"/>
      <c r="S70" s="114"/>
      <c r="T70" s="111"/>
      <c r="U70" s="111"/>
      <c r="V70" s="111"/>
      <c r="W70" s="110"/>
      <c r="X70" s="110"/>
      <c r="Y70" s="110"/>
      <c r="Z70" s="110"/>
      <c r="AA70" s="110"/>
      <c r="AB70" s="110"/>
      <c r="AC70" s="111"/>
      <c r="AD70" s="111"/>
      <c r="AE70" s="111"/>
      <c r="AF70" s="111"/>
      <c r="AG70" s="111"/>
      <c r="AH70" s="111"/>
      <c r="AI70" s="111"/>
      <c r="AJ70" s="111"/>
      <c r="AK70" s="111"/>
      <c r="AL70" s="112"/>
      <c r="AM70" s="111"/>
      <c r="AN70" s="111"/>
      <c r="AO70" s="111"/>
      <c r="AP70" s="31"/>
      <c r="AQ70" s="33"/>
      <c r="AR70" s="33"/>
      <c r="AS70" s="33"/>
      <c r="AT70" s="33"/>
      <c r="AU70" s="164"/>
      <c r="AV70" s="33"/>
      <c r="AW70" s="34"/>
      <c r="AX70" s="34"/>
      <c r="AY70" s="34"/>
      <c r="AZ70" s="34"/>
      <c r="BA70" s="33"/>
      <c r="BB70" s="33"/>
      <c r="BC70" s="33"/>
      <c r="BD70" s="33"/>
      <c r="BE70" s="33"/>
      <c r="BF70" s="33"/>
      <c r="BG70" s="33"/>
      <c r="BH70" s="33"/>
      <c r="BI70" s="33"/>
      <c r="BJ70" s="34"/>
      <c r="BK70" s="34"/>
      <c r="BL70" s="33"/>
      <c r="BM70" s="33"/>
      <c r="BN70" s="33"/>
      <c r="BO70" s="33"/>
      <c r="BP70" s="33"/>
      <c r="BQ70" s="33"/>
      <c r="BR70" s="33"/>
      <c r="BS70" s="33"/>
      <c r="BT70" s="33"/>
      <c r="BU70" s="33"/>
      <c r="BV70" s="33"/>
      <c r="BW70" s="33"/>
      <c r="BX70" s="33"/>
    </row>
    <row r="71" spans="1:76" ht="19.5" customHeight="1">
      <c r="A71" s="107"/>
      <c r="B71" s="115"/>
      <c r="C71" s="115"/>
      <c r="D71" s="115"/>
      <c r="E71" s="165"/>
      <c r="F71" s="165"/>
      <c r="G71" s="165"/>
      <c r="H71" s="165"/>
      <c r="I71" s="165" t="s">
        <v>72</v>
      </c>
      <c r="J71" s="165"/>
      <c r="K71" s="165"/>
      <c r="L71" s="165"/>
      <c r="M71" s="165"/>
      <c r="N71" s="165"/>
      <c r="O71" s="165"/>
      <c r="P71" s="165"/>
      <c r="Q71" s="165"/>
      <c r="R71" s="115"/>
      <c r="S71" s="117"/>
      <c r="T71" s="117"/>
      <c r="U71" s="117"/>
      <c r="V71" s="117"/>
      <c r="W71" s="115"/>
      <c r="X71" s="115"/>
      <c r="Y71" s="115"/>
      <c r="Z71" s="115"/>
      <c r="AA71" s="115"/>
      <c r="AB71" s="115"/>
      <c r="AC71" s="117"/>
      <c r="AD71" s="117"/>
      <c r="AE71" s="117"/>
      <c r="AF71" s="117"/>
      <c r="AG71" s="117"/>
      <c r="AH71" s="117"/>
      <c r="AI71" s="117"/>
      <c r="AJ71" s="117"/>
      <c r="AK71" s="117"/>
      <c r="AL71" s="118"/>
      <c r="AM71" s="117"/>
      <c r="AN71" s="117"/>
      <c r="AO71" s="117"/>
      <c r="AP71" s="35"/>
      <c r="AQ71" s="33"/>
      <c r="AR71" s="33"/>
      <c r="AS71" s="33"/>
      <c r="AT71" s="33"/>
      <c r="AU71" s="33"/>
      <c r="AV71" s="33"/>
      <c r="AW71" s="34"/>
      <c r="AX71" s="34"/>
      <c r="AY71" s="34"/>
      <c r="AZ71" s="34"/>
      <c r="BA71" s="33"/>
      <c r="BB71" s="33"/>
      <c r="BC71" s="33"/>
      <c r="BD71" s="33"/>
      <c r="BE71" s="33"/>
      <c r="BF71" s="33"/>
      <c r="BG71" s="33"/>
      <c r="BH71" s="33"/>
      <c r="BI71" s="33"/>
      <c r="BJ71" s="34"/>
      <c r="BK71" s="34"/>
      <c r="BL71" s="33"/>
      <c r="BM71" s="33"/>
      <c r="BN71" s="33"/>
      <c r="BO71" s="33"/>
      <c r="BP71" s="33"/>
      <c r="BQ71" s="33"/>
      <c r="BR71" s="33"/>
      <c r="BS71" s="33"/>
      <c r="BT71" s="33"/>
      <c r="BU71" s="33"/>
      <c r="BV71" s="33"/>
      <c r="BW71" s="33"/>
      <c r="BX71" s="33"/>
    </row>
    <row r="72" spans="1:76" ht="19.5" customHeight="1">
      <c r="A72" s="107"/>
      <c r="B72" s="115"/>
      <c r="C72" s="115"/>
      <c r="D72" s="115"/>
      <c r="E72" s="165"/>
      <c r="F72" s="165"/>
      <c r="G72" s="165"/>
      <c r="H72" s="165"/>
      <c r="I72" s="165" t="s">
        <v>71</v>
      </c>
      <c r="J72" s="165"/>
      <c r="K72" s="165"/>
      <c r="L72" s="165"/>
      <c r="M72" s="165"/>
      <c r="N72" s="165"/>
      <c r="O72" s="165"/>
      <c r="P72" s="165"/>
      <c r="Q72" s="165"/>
      <c r="R72" s="115"/>
      <c r="S72" s="117"/>
      <c r="T72" s="117"/>
      <c r="U72" s="117"/>
      <c r="V72" s="117"/>
      <c r="W72" s="115"/>
      <c r="X72" s="115"/>
      <c r="Y72" s="115"/>
      <c r="Z72" s="115"/>
      <c r="AA72" s="115"/>
      <c r="AB72" s="115"/>
      <c r="AC72" s="117"/>
      <c r="AD72" s="117"/>
      <c r="AE72" s="117"/>
      <c r="AF72" s="117"/>
      <c r="AG72" s="117"/>
      <c r="AH72" s="117"/>
      <c r="AI72" s="117"/>
      <c r="AJ72" s="117"/>
      <c r="AK72" s="117"/>
      <c r="AL72" s="118"/>
      <c r="AM72" s="117"/>
      <c r="AN72" s="117"/>
      <c r="AO72" s="117"/>
      <c r="AP72" s="35"/>
    </row>
    <row r="73" spans="1:76" ht="19.5" customHeight="1">
      <c r="A73" s="107"/>
      <c r="B73" s="115"/>
      <c r="C73" s="115"/>
      <c r="D73" s="115"/>
      <c r="E73" s="115"/>
      <c r="F73" s="115"/>
      <c r="G73" s="115"/>
      <c r="H73" s="115"/>
      <c r="I73" s="115" t="str">
        <f>RIGHT(H13,3)</f>
        <v>手当金</v>
      </c>
      <c r="J73" s="115"/>
      <c r="K73" s="115"/>
      <c r="L73" s="115"/>
      <c r="M73" s="115"/>
      <c r="N73" s="115"/>
      <c r="O73" s="115"/>
      <c r="P73" s="115"/>
      <c r="Q73" s="115"/>
      <c r="R73" s="115"/>
      <c r="S73" s="117"/>
      <c r="T73" s="117"/>
      <c r="U73" s="117"/>
      <c r="V73" s="117"/>
      <c r="W73" s="115"/>
      <c r="X73" s="115"/>
      <c r="Y73" s="115"/>
      <c r="Z73" s="115"/>
      <c r="AA73" s="115"/>
      <c r="AB73" s="115"/>
      <c r="AC73" s="117"/>
      <c r="AD73" s="117"/>
      <c r="AE73" s="117"/>
      <c r="AF73" s="117"/>
      <c r="AG73" s="117"/>
      <c r="AH73" s="117"/>
      <c r="AI73" s="117"/>
      <c r="AJ73" s="117"/>
      <c r="AK73" s="117"/>
      <c r="AL73" s="118"/>
      <c r="AM73" s="117"/>
      <c r="AN73" s="117"/>
      <c r="AO73" s="117"/>
      <c r="AP73" s="35"/>
    </row>
    <row r="74" spans="1:76" ht="19.5" customHeight="1">
      <c r="A74" s="107"/>
      <c r="B74" s="115"/>
      <c r="C74" s="115"/>
      <c r="D74" s="115"/>
      <c r="E74" s="115"/>
      <c r="F74" s="115"/>
      <c r="G74" s="115"/>
      <c r="H74" s="115"/>
      <c r="I74" s="115"/>
      <c r="J74" s="115"/>
      <c r="K74" s="115"/>
      <c r="L74" s="115"/>
      <c r="M74" s="115"/>
      <c r="N74" s="115"/>
      <c r="O74" s="115"/>
      <c r="P74" s="115"/>
      <c r="Q74" s="115"/>
      <c r="R74" s="115"/>
      <c r="S74" s="117"/>
      <c r="T74" s="117"/>
      <c r="U74" s="117"/>
      <c r="V74" s="117"/>
      <c r="W74" s="115"/>
      <c r="X74" s="115"/>
      <c r="Y74" s="115"/>
      <c r="Z74" s="115"/>
      <c r="AA74" s="115"/>
      <c r="AB74" s="115"/>
      <c r="AC74" s="117"/>
      <c r="AD74" s="117"/>
      <c r="AE74" s="117"/>
      <c r="AF74" s="117"/>
      <c r="AG74" s="117"/>
      <c r="AH74" s="117"/>
      <c r="AI74" s="117"/>
      <c r="AJ74" s="117"/>
      <c r="AK74" s="117"/>
      <c r="AL74" s="118"/>
      <c r="AM74" s="117"/>
      <c r="AN74" s="117"/>
      <c r="AO74" s="117"/>
      <c r="AP74" s="35"/>
    </row>
    <row r="75" spans="1:76" ht="19.5" customHeight="1">
      <c r="A75" s="107"/>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7"/>
      <c r="AD75" s="117"/>
      <c r="AE75" s="117"/>
      <c r="AF75" s="117"/>
      <c r="AG75" s="117"/>
      <c r="AH75" s="117"/>
      <c r="AI75" s="117"/>
      <c r="AJ75" s="117"/>
      <c r="AK75" s="117"/>
      <c r="AL75" s="118"/>
      <c r="AM75" s="117"/>
      <c r="AN75" s="117"/>
      <c r="AO75" s="117"/>
      <c r="AP75" s="35"/>
    </row>
    <row r="76" spans="1:76" ht="19.5" customHeight="1">
      <c r="A76" s="107"/>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7"/>
      <c r="AD76" s="117"/>
      <c r="AE76" s="117"/>
      <c r="AF76" s="117"/>
      <c r="AG76" s="117"/>
      <c r="AH76" s="117"/>
      <c r="AI76" s="117"/>
      <c r="AJ76" s="117"/>
      <c r="AK76" s="117"/>
      <c r="AL76" s="118"/>
      <c r="AM76" s="117"/>
      <c r="AN76" s="117"/>
      <c r="AO76" s="117"/>
      <c r="AP76" s="35"/>
    </row>
    <row r="77" spans="1:76" ht="19.5" customHeight="1">
      <c r="A77" s="107"/>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7"/>
      <c r="AD77" s="117"/>
      <c r="AE77" s="117"/>
      <c r="AF77" s="117"/>
      <c r="AG77" s="117"/>
      <c r="AH77" s="117"/>
      <c r="AI77" s="117"/>
      <c r="AJ77" s="117"/>
      <c r="AK77" s="117"/>
      <c r="AL77" s="118"/>
      <c r="AM77" s="117"/>
      <c r="AN77" s="117"/>
      <c r="AO77" s="117"/>
      <c r="AP77" s="35"/>
    </row>
    <row r="78" spans="1:76" ht="19.5" customHeight="1">
      <c r="A78" s="107"/>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8"/>
      <c r="AD78" s="118"/>
      <c r="AE78" s="118"/>
      <c r="AF78" s="118"/>
      <c r="AG78" s="118"/>
      <c r="AH78" s="118"/>
      <c r="AI78" s="118"/>
      <c r="AJ78" s="118"/>
      <c r="AK78" s="118"/>
      <c r="AL78" s="118"/>
      <c r="AM78" s="117"/>
      <c r="AN78" s="117"/>
      <c r="AO78" s="117"/>
      <c r="AP78" s="35"/>
    </row>
    <row r="79" spans="1:76" ht="19.5" customHeight="1">
      <c r="A79" s="107"/>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8"/>
      <c r="AD79" s="118"/>
      <c r="AE79" s="118"/>
      <c r="AF79" s="118"/>
      <c r="AG79" s="118"/>
      <c r="AH79" s="118"/>
      <c r="AI79" s="118"/>
      <c r="AJ79" s="118"/>
      <c r="AK79" s="118"/>
      <c r="AL79" s="118"/>
      <c r="AM79" s="117"/>
      <c r="AN79" s="117"/>
      <c r="AO79" s="117"/>
      <c r="AP79" s="35"/>
    </row>
    <row r="80" spans="1:76" ht="19.5" customHeight="1">
      <c r="A80" s="107"/>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8"/>
      <c r="AD80" s="118"/>
      <c r="AE80" s="118"/>
      <c r="AF80" s="118"/>
      <c r="AG80" s="118"/>
      <c r="AH80" s="118"/>
      <c r="AI80" s="118"/>
      <c r="AJ80" s="118"/>
      <c r="AK80" s="118"/>
      <c r="AL80" s="118"/>
      <c r="AM80" s="118"/>
      <c r="AN80" s="118"/>
      <c r="AO80" s="118"/>
      <c r="AP80" s="7"/>
    </row>
    <row r="81" spans="1:63" ht="19.5" customHeight="1">
      <c r="A81" s="107"/>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8"/>
      <c r="AD81" s="118"/>
      <c r="AE81" s="118"/>
      <c r="AF81" s="118"/>
      <c r="AG81" s="118"/>
      <c r="AH81" s="118"/>
      <c r="AI81" s="118"/>
      <c r="AJ81" s="118"/>
      <c r="AK81" s="118"/>
      <c r="AL81" s="118"/>
      <c r="AM81" s="118"/>
      <c r="AN81" s="118"/>
      <c r="AO81" s="118"/>
      <c r="AP81" s="7"/>
    </row>
    <row r="82" spans="1:63" s="1" customFormat="1" ht="19.5" customHeight="1">
      <c r="A82" s="107"/>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8"/>
      <c r="AD82" s="118"/>
      <c r="AE82" s="118"/>
      <c r="AF82" s="118"/>
      <c r="AG82" s="118"/>
      <c r="AH82" s="118"/>
      <c r="AI82" s="118"/>
      <c r="AJ82" s="118"/>
      <c r="AK82" s="118"/>
      <c r="AL82" s="118"/>
      <c r="AM82" s="118"/>
      <c r="AN82" s="118"/>
      <c r="AO82" s="118"/>
      <c r="AP82" s="7"/>
      <c r="AW82" s="2"/>
      <c r="AX82" s="2"/>
      <c r="AY82" s="2"/>
      <c r="AZ82" s="2"/>
      <c r="BJ82" s="2"/>
      <c r="BK82" s="2"/>
    </row>
    <row r="83" spans="1:63" s="1" customFormat="1" ht="19.5" customHeight="1">
      <c r="A83" s="107"/>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8"/>
      <c r="AD83" s="118"/>
      <c r="AE83" s="118"/>
      <c r="AF83" s="118"/>
      <c r="AG83" s="118"/>
      <c r="AH83" s="118"/>
      <c r="AI83" s="118"/>
      <c r="AJ83" s="118"/>
      <c r="AK83" s="118"/>
      <c r="AL83" s="118"/>
      <c r="AM83" s="118"/>
      <c r="AN83" s="118"/>
      <c r="AO83" s="118"/>
      <c r="AP83" s="7"/>
      <c r="AW83" s="2"/>
      <c r="AX83" s="2"/>
      <c r="AY83" s="2"/>
      <c r="AZ83" s="2"/>
      <c r="BJ83" s="2"/>
      <c r="BK83" s="2"/>
    </row>
    <row r="84" spans="1:63" s="1" customFormat="1" ht="19.5" customHeight="1">
      <c r="A84" s="107"/>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8"/>
      <c r="AD84" s="118"/>
      <c r="AE84" s="118"/>
      <c r="AF84" s="118"/>
      <c r="AG84" s="118"/>
      <c r="AH84" s="118"/>
      <c r="AI84" s="118"/>
      <c r="AJ84" s="118"/>
      <c r="AK84" s="118"/>
      <c r="AL84" s="118"/>
      <c r="AM84" s="118"/>
      <c r="AN84" s="118"/>
      <c r="AO84" s="118"/>
      <c r="AP84" s="7"/>
      <c r="AW84" s="2"/>
      <c r="AX84" s="2"/>
      <c r="AY84" s="2"/>
      <c r="AZ84" s="2"/>
      <c r="BJ84" s="2"/>
      <c r="BK84" s="2"/>
    </row>
    <row r="85" spans="1:63" s="1" customFormat="1" ht="19.5" customHeight="1">
      <c r="A85" s="107"/>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8"/>
      <c r="AD85" s="118"/>
      <c r="AE85" s="118"/>
      <c r="AF85" s="118"/>
      <c r="AG85" s="118"/>
      <c r="AH85" s="118"/>
      <c r="AI85" s="118"/>
      <c r="AJ85" s="118"/>
      <c r="AK85" s="118"/>
      <c r="AL85" s="118"/>
      <c r="AM85" s="118"/>
      <c r="AN85" s="118"/>
      <c r="AO85" s="118"/>
      <c r="AP85" s="7"/>
      <c r="AW85" s="2"/>
      <c r="AX85" s="2"/>
      <c r="AY85" s="2"/>
      <c r="AZ85" s="2"/>
      <c r="BJ85" s="2"/>
      <c r="BK85" s="2"/>
    </row>
    <row r="86" spans="1:63" s="1" customFormat="1" ht="19.5" customHeight="1">
      <c r="A86" s="107"/>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8"/>
      <c r="AD86" s="118"/>
      <c r="AE86" s="118"/>
      <c r="AF86" s="118"/>
      <c r="AG86" s="118"/>
      <c r="AH86" s="118"/>
      <c r="AI86" s="118"/>
      <c r="AJ86" s="118"/>
      <c r="AK86" s="118"/>
      <c r="AL86" s="118"/>
      <c r="AM86" s="118"/>
      <c r="AN86" s="118"/>
      <c r="AO86" s="118"/>
      <c r="AP86" s="7"/>
      <c r="AW86" s="2"/>
      <c r="AX86" s="2"/>
      <c r="AY86" s="2"/>
      <c r="AZ86" s="2"/>
      <c r="BJ86" s="2"/>
      <c r="BK86" s="2"/>
    </row>
    <row r="87" spans="1:63" s="1" customFormat="1" ht="19.5" customHeight="1">
      <c r="A87" s="106"/>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7"/>
      <c r="AW87" s="2"/>
      <c r="AX87" s="2"/>
      <c r="AY87" s="2"/>
      <c r="AZ87" s="2"/>
      <c r="BJ87" s="2"/>
      <c r="BK87" s="2"/>
    </row>
    <row r="88" spans="1:63" s="1" customFormat="1" ht="19.5" customHeight="1">
      <c r="A88" s="106"/>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7"/>
      <c r="AW88" s="2"/>
      <c r="AX88" s="2"/>
      <c r="AY88" s="2"/>
      <c r="AZ88" s="2"/>
      <c r="BJ88" s="2"/>
      <c r="BK88" s="2"/>
    </row>
    <row r="89" spans="1:63" s="1" customFormat="1" ht="19.5" customHeight="1">
      <c r="A89" s="106"/>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7"/>
      <c r="AW89" s="2"/>
      <c r="AX89" s="2"/>
      <c r="AY89" s="2"/>
      <c r="AZ89" s="2"/>
      <c r="BJ89" s="2"/>
      <c r="BK89" s="2"/>
    </row>
    <row r="90" spans="1:63" s="1" customFormat="1" ht="19.5" customHeight="1">
      <c r="A90" s="106"/>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7"/>
      <c r="AW90" s="2"/>
      <c r="AX90" s="2"/>
      <c r="AY90" s="2"/>
      <c r="AZ90" s="2"/>
      <c r="BJ90" s="2"/>
      <c r="BK90" s="2"/>
    </row>
    <row r="91" spans="1:63" s="1" customFormat="1" ht="19.5" customHeight="1">
      <c r="A91" s="106"/>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7"/>
      <c r="AW91" s="2"/>
      <c r="AX91" s="2"/>
      <c r="AY91" s="2"/>
      <c r="AZ91" s="2"/>
      <c r="BJ91" s="2"/>
      <c r="BK91" s="2"/>
    </row>
    <row r="92" spans="1:63" s="1" customFormat="1" ht="19.5" customHeight="1">
      <c r="A92" s="106"/>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7"/>
      <c r="AW92" s="2"/>
      <c r="AX92" s="2"/>
      <c r="AY92" s="2"/>
      <c r="AZ92" s="2"/>
      <c r="BJ92" s="2"/>
      <c r="BK92" s="2"/>
    </row>
    <row r="93" spans="1:63" s="1" customFormat="1" ht="19.5" customHeight="1">
      <c r="A93" s="106"/>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7"/>
      <c r="AW93" s="2"/>
      <c r="AX93" s="2"/>
      <c r="AY93" s="2"/>
      <c r="AZ93" s="2"/>
      <c r="BJ93" s="2"/>
      <c r="BK93" s="2"/>
    </row>
    <row r="94" spans="1:63" s="1" customFormat="1" ht="19.5" customHeight="1">
      <c r="A94" s="106"/>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7"/>
      <c r="AW94" s="2"/>
      <c r="AX94" s="2"/>
      <c r="AY94" s="2"/>
      <c r="AZ94" s="2"/>
      <c r="BJ94" s="2"/>
      <c r="BK94" s="2"/>
    </row>
    <row r="95" spans="1:63" s="1" customFormat="1" ht="19.5" customHeight="1">
      <c r="A95" s="106"/>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7"/>
      <c r="AW95" s="2"/>
      <c r="AX95" s="2"/>
      <c r="AY95" s="2"/>
      <c r="AZ95" s="2"/>
      <c r="BJ95" s="2"/>
      <c r="BK95" s="2"/>
    </row>
    <row r="96" spans="1:63" s="1" customFormat="1" ht="19.5" customHeight="1">
      <c r="A96" s="106"/>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7"/>
      <c r="AW96" s="2"/>
      <c r="AX96" s="2"/>
      <c r="AY96" s="2"/>
      <c r="AZ96" s="2"/>
      <c r="BJ96" s="2"/>
      <c r="BK96" s="2"/>
    </row>
    <row r="97" spans="1:63" s="1" customFormat="1" ht="19.5" customHeight="1">
      <c r="A97" s="106"/>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7"/>
      <c r="AW97" s="2"/>
      <c r="AX97" s="2"/>
      <c r="AY97" s="2"/>
      <c r="AZ97" s="2"/>
      <c r="BJ97" s="2"/>
      <c r="BK97" s="2"/>
    </row>
    <row r="98" spans="1:63" s="1" customFormat="1" ht="19.5" customHeight="1">
      <c r="A98" s="106"/>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7"/>
      <c r="AW98" s="2"/>
      <c r="AX98" s="2"/>
      <c r="AY98" s="2"/>
      <c r="AZ98" s="2"/>
      <c r="BJ98" s="2"/>
      <c r="BK98" s="2"/>
    </row>
    <row r="99" spans="1:63" s="1" customFormat="1" ht="19.5" customHeight="1">
      <c r="A99" s="106"/>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7"/>
      <c r="AW99" s="2"/>
      <c r="AX99" s="2"/>
      <c r="AY99" s="2"/>
      <c r="AZ99" s="2"/>
      <c r="BJ99" s="2"/>
      <c r="BK99" s="2"/>
    </row>
    <row r="100" spans="1:63" s="1" customFormat="1" ht="19.5" customHeight="1">
      <c r="A100" s="106"/>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7"/>
      <c r="AW100" s="2"/>
      <c r="AX100" s="2"/>
      <c r="AY100" s="2"/>
      <c r="AZ100" s="2"/>
      <c r="BJ100" s="2"/>
      <c r="BK100" s="2"/>
    </row>
    <row r="101" spans="1:63" s="1" customFormat="1" ht="19.5" customHeight="1">
      <c r="A101" s="106"/>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7"/>
      <c r="AW101" s="2"/>
      <c r="AX101" s="2"/>
      <c r="AY101" s="2"/>
      <c r="AZ101" s="2"/>
      <c r="BJ101" s="2"/>
      <c r="BK101" s="2"/>
    </row>
    <row r="102" spans="1:63" s="1" customFormat="1" ht="19.5" customHeight="1">
      <c r="A102" s="106"/>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7"/>
      <c r="AW102" s="2"/>
      <c r="AX102" s="2"/>
      <c r="AY102" s="2"/>
      <c r="AZ102" s="2"/>
      <c r="BJ102" s="2"/>
      <c r="BK102" s="2"/>
    </row>
    <row r="103" spans="1:63" s="1" customFormat="1" ht="19.5" customHeight="1">
      <c r="A103" s="106"/>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7"/>
      <c r="AW103" s="2"/>
      <c r="AX103" s="2"/>
      <c r="AY103" s="2"/>
      <c r="AZ103" s="2"/>
      <c r="BJ103" s="2"/>
      <c r="BK103" s="2"/>
    </row>
    <row r="104" spans="1:63" s="1" customFormat="1" ht="19.5" customHeight="1">
      <c r="A104" s="106"/>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7"/>
      <c r="AW104" s="2"/>
      <c r="AX104" s="2"/>
      <c r="AY104" s="2"/>
      <c r="AZ104" s="2"/>
      <c r="BJ104" s="2"/>
      <c r="BK104" s="2"/>
    </row>
    <row r="105" spans="1:63" s="1" customFormat="1" ht="19.5" customHeight="1">
      <c r="A105" s="106"/>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7"/>
      <c r="AW105" s="2"/>
      <c r="AX105" s="2"/>
      <c r="AY105" s="2"/>
      <c r="AZ105" s="2"/>
      <c r="BJ105" s="2"/>
      <c r="BK105" s="2"/>
    </row>
    <row r="106" spans="1:63" s="1" customFormat="1" ht="19.5" customHeight="1">
      <c r="A106" s="106"/>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7"/>
      <c r="AW106" s="2"/>
      <c r="AX106" s="2"/>
      <c r="AY106" s="2"/>
      <c r="AZ106" s="2"/>
      <c r="BJ106" s="2"/>
      <c r="BK106" s="2"/>
    </row>
    <row r="107" spans="1:63" s="1" customFormat="1" ht="19.5" customHeight="1">
      <c r="A107" s="106"/>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7"/>
      <c r="AW107" s="2"/>
      <c r="AX107" s="2"/>
      <c r="AY107" s="2"/>
      <c r="AZ107" s="2"/>
      <c r="BJ107" s="2"/>
      <c r="BK107" s="2"/>
    </row>
    <row r="108" spans="1:63" s="1" customFormat="1" ht="19.5" customHeight="1">
      <c r="A108" s="106"/>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7"/>
      <c r="AW108" s="2"/>
      <c r="AX108" s="2"/>
      <c r="AY108" s="2"/>
      <c r="AZ108" s="2"/>
      <c r="BJ108" s="2"/>
      <c r="BK108" s="2"/>
    </row>
    <row r="109" spans="1:63" s="1" customFormat="1" ht="19.5" customHeight="1">
      <c r="A109" s="106"/>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7"/>
      <c r="AW109" s="2"/>
      <c r="AX109" s="2"/>
      <c r="AY109" s="2"/>
      <c r="AZ109" s="2"/>
      <c r="BJ109" s="2"/>
      <c r="BK109" s="2"/>
    </row>
    <row r="110" spans="1:63" s="1" customFormat="1" ht="19.5" customHeight="1">
      <c r="A110" s="106"/>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7"/>
      <c r="AW110" s="2"/>
      <c r="AX110" s="2"/>
      <c r="AY110" s="2"/>
      <c r="AZ110" s="2"/>
      <c r="BJ110" s="2"/>
      <c r="BK110" s="2"/>
    </row>
    <row r="111" spans="1:63" s="1" customFormat="1" ht="19.5" customHeight="1">
      <c r="A111" s="106"/>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7"/>
      <c r="AW111" s="2"/>
      <c r="AX111" s="2"/>
      <c r="AY111" s="2"/>
      <c r="AZ111" s="2"/>
      <c r="BJ111" s="2"/>
      <c r="BK111" s="2"/>
    </row>
    <row r="112" spans="1:63" s="1" customFormat="1" ht="19.5" customHeight="1">
      <c r="A112" s="106"/>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7"/>
      <c r="AW112" s="2"/>
      <c r="AX112" s="2"/>
      <c r="AY112" s="2"/>
      <c r="AZ112" s="2"/>
      <c r="BJ112" s="2"/>
      <c r="BK112" s="2"/>
    </row>
    <row r="113" spans="1:63" s="1" customFormat="1" ht="19.5" customHeight="1">
      <c r="A113" s="106"/>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7"/>
      <c r="AW113" s="2"/>
      <c r="AX113" s="2"/>
      <c r="AY113" s="2"/>
      <c r="AZ113" s="2"/>
      <c r="BJ113" s="2"/>
      <c r="BK113" s="2"/>
    </row>
    <row r="114" spans="1:63" s="1" customFormat="1" ht="19.5" customHeight="1">
      <c r="A114" s="106"/>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7"/>
      <c r="AW114" s="2"/>
      <c r="AX114" s="2"/>
      <c r="AY114" s="2"/>
      <c r="AZ114" s="2"/>
      <c r="BJ114" s="2"/>
      <c r="BK114" s="2"/>
    </row>
    <row r="115" spans="1:63" s="1" customFormat="1" ht="19.5" customHeight="1">
      <c r="A115" s="106"/>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7"/>
      <c r="AW115" s="2"/>
      <c r="AX115" s="2"/>
      <c r="AY115" s="2"/>
      <c r="AZ115" s="2"/>
      <c r="BJ115" s="2"/>
      <c r="BK115" s="2"/>
    </row>
    <row r="116" spans="1:63" s="1" customFormat="1" ht="19.5" customHeight="1">
      <c r="A116" s="106"/>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7"/>
      <c r="AW116" s="2"/>
      <c r="AX116" s="2"/>
      <c r="AY116" s="2"/>
      <c r="AZ116" s="2"/>
      <c r="BJ116" s="2"/>
      <c r="BK116" s="2"/>
    </row>
    <row r="117" spans="1:63" s="1" customFormat="1" ht="19.5" customHeight="1">
      <c r="A117" s="106"/>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7"/>
      <c r="AW117" s="2"/>
      <c r="AX117" s="2"/>
      <c r="AY117" s="2"/>
      <c r="AZ117" s="2"/>
      <c r="BJ117" s="2"/>
      <c r="BK117" s="2"/>
    </row>
    <row r="118" spans="1:63" s="1" customFormat="1" ht="19.5" customHeight="1">
      <c r="A118" s="106"/>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7"/>
      <c r="AW118" s="2"/>
      <c r="AX118" s="2"/>
      <c r="AY118" s="2"/>
      <c r="AZ118" s="2"/>
      <c r="BJ118" s="2"/>
      <c r="BK118" s="2"/>
    </row>
    <row r="119" spans="1:63" s="1" customFormat="1" ht="19.5" customHeight="1">
      <c r="A119" s="106"/>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7"/>
      <c r="AW119" s="2"/>
      <c r="AX119" s="2"/>
      <c r="AY119" s="2"/>
      <c r="AZ119" s="2"/>
      <c r="BJ119" s="2"/>
      <c r="BK119" s="2"/>
    </row>
    <row r="120" spans="1:63" s="1" customFormat="1" ht="19.5" customHeight="1">
      <c r="A120" s="106"/>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7"/>
      <c r="AW120" s="2"/>
      <c r="AX120" s="2"/>
      <c r="AY120" s="2"/>
      <c r="AZ120" s="2"/>
      <c r="BJ120" s="2"/>
      <c r="BK120" s="2"/>
    </row>
    <row r="121" spans="1:63" s="1" customFormat="1" ht="19.5" customHeight="1">
      <c r="A121" s="106"/>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7"/>
      <c r="AW121" s="2"/>
      <c r="AX121" s="2"/>
      <c r="AY121" s="2"/>
      <c r="AZ121" s="2"/>
      <c r="BJ121" s="2"/>
      <c r="BK121" s="2"/>
    </row>
    <row r="122" spans="1:63" s="1" customFormat="1" ht="19.5" customHeight="1">
      <c r="A122" s="106"/>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7"/>
      <c r="AW122" s="2"/>
      <c r="AX122" s="2"/>
      <c r="AY122" s="2"/>
      <c r="AZ122" s="2"/>
      <c r="BJ122" s="2"/>
      <c r="BK122" s="2"/>
    </row>
    <row r="123" spans="1:63" s="1" customFormat="1" ht="19.5" customHeight="1">
      <c r="A123" s="106"/>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7"/>
      <c r="AW123" s="2"/>
      <c r="AX123" s="2"/>
      <c r="AY123" s="2"/>
      <c r="AZ123" s="2"/>
      <c r="BJ123" s="2"/>
      <c r="BK123" s="2"/>
    </row>
    <row r="124" spans="1:63" s="1" customFormat="1" ht="19.5" customHeight="1">
      <c r="A124" s="106"/>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7"/>
      <c r="AW124" s="2"/>
      <c r="AX124" s="2"/>
      <c r="AY124" s="2"/>
      <c r="AZ124" s="2"/>
      <c r="BJ124" s="2"/>
      <c r="BK124" s="2"/>
    </row>
    <row r="125" spans="1:63" s="1" customFormat="1" ht="19.5" customHeight="1">
      <c r="A125" s="106"/>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7"/>
      <c r="AW125" s="2"/>
      <c r="AX125" s="2"/>
      <c r="AY125" s="2"/>
      <c r="AZ125" s="2"/>
      <c r="BJ125" s="2"/>
      <c r="BK125" s="2"/>
    </row>
    <row r="126" spans="1:63" s="1" customFormat="1" ht="19.5" customHeight="1">
      <c r="A126" s="106"/>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7"/>
      <c r="AW126" s="2"/>
      <c r="AX126" s="2"/>
      <c r="AY126" s="2"/>
      <c r="AZ126" s="2"/>
      <c r="BJ126" s="2"/>
      <c r="BK126" s="2"/>
    </row>
    <row r="127" spans="1:63" s="1" customFormat="1" ht="19.5" customHeight="1">
      <c r="A127" s="106"/>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7"/>
      <c r="AW127" s="2"/>
      <c r="AX127" s="2"/>
      <c r="AY127" s="2"/>
      <c r="AZ127" s="2"/>
      <c r="BJ127" s="2"/>
      <c r="BK127" s="2"/>
    </row>
    <row r="128" spans="1:63" s="1" customFormat="1" ht="19.5" customHeight="1">
      <c r="A128" s="106"/>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7"/>
      <c r="AW128" s="2"/>
      <c r="AX128" s="2"/>
      <c r="AY128" s="2"/>
      <c r="AZ128" s="2"/>
      <c r="BJ128" s="2"/>
      <c r="BK128" s="2"/>
    </row>
    <row r="129" spans="1:63" s="1" customFormat="1" ht="19.5" customHeight="1">
      <c r="A129" s="106"/>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7"/>
      <c r="AW129" s="2"/>
      <c r="AX129" s="2"/>
      <c r="AY129" s="2"/>
      <c r="AZ129" s="2"/>
      <c r="BJ129" s="2"/>
      <c r="BK129" s="2"/>
    </row>
    <row r="130" spans="1:63" s="1" customFormat="1" ht="19.5" customHeight="1">
      <c r="A130" s="106"/>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7"/>
      <c r="AW130" s="2"/>
      <c r="AX130" s="2"/>
      <c r="AY130" s="2"/>
      <c r="AZ130" s="2"/>
      <c r="BJ130" s="2"/>
      <c r="BK130" s="2"/>
    </row>
    <row r="131" spans="1:63" s="1" customFormat="1" ht="19.5" customHeight="1">
      <c r="A131" s="106"/>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7"/>
      <c r="AW131" s="2"/>
      <c r="AX131" s="2"/>
      <c r="AY131" s="2"/>
      <c r="AZ131" s="2"/>
      <c r="BJ131" s="2"/>
      <c r="BK131" s="2"/>
    </row>
    <row r="132" spans="1:63" s="1" customFormat="1" ht="19.5" customHeight="1">
      <c r="A132" s="106"/>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7"/>
      <c r="AW132" s="2"/>
      <c r="AX132" s="2"/>
      <c r="AY132" s="2"/>
      <c r="AZ132" s="2"/>
      <c r="BJ132" s="2"/>
      <c r="BK132" s="2"/>
    </row>
    <row r="133" spans="1:63" s="1" customFormat="1" ht="19.5" customHeight="1">
      <c r="A133" s="106"/>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7"/>
      <c r="AW133" s="2"/>
      <c r="AX133" s="2"/>
      <c r="AY133" s="2"/>
      <c r="AZ133" s="2"/>
      <c r="BJ133" s="2"/>
      <c r="BK133" s="2"/>
    </row>
    <row r="134" spans="1:63" s="1" customFormat="1" ht="19.5" customHeight="1">
      <c r="A134" s="106"/>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7"/>
      <c r="AW134" s="2"/>
      <c r="AX134" s="2"/>
      <c r="AY134" s="2"/>
      <c r="AZ134" s="2"/>
      <c r="BJ134" s="2"/>
      <c r="BK134" s="2"/>
    </row>
    <row r="135" spans="1:63" s="1" customFormat="1" ht="19.5" customHeight="1">
      <c r="A135" s="106"/>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7"/>
      <c r="AW135" s="2"/>
      <c r="AX135" s="2"/>
      <c r="AY135" s="2"/>
      <c r="AZ135" s="2"/>
      <c r="BJ135" s="2"/>
      <c r="BK135" s="2"/>
    </row>
    <row r="136" spans="1:63" s="1" customFormat="1" ht="19.5" customHeight="1">
      <c r="A136" s="106"/>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7"/>
      <c r="AW136" s="2"/>
      <c r="AX136" s="2"/>
      <c r="AY136" s="2"/>
      <c r="AZ136" s="2"/>
      <c r="BJ136" s="2"/>
      <c r="BK136" s="2"/>
    </row>
    <row r="137" spans="1:63" s="1" customFormat="1" ht="19.5" customHeight="1">
      <c r="A137" s="106"/>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7"/>
      <c r="AW137" s="2"/>
      <c r="AX137" s="2"/>
      <c r="AY137" s="2"/>
      <c r="AZ137" s="2"/>
      <c r="BJ137" s="2"/>
      <c r="BK137" s="2"/>
    </row>
    <row r="138" spans="1:63" s="1" customFormat="1" ht="19.5" customHeight="1">
      <c r="A138" s="106"/>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7"/>
      <c r="AW138" s="2"/>
      <c r="AX138" s="2"/>
      <c r="AY138" s="2"/>
      <c r="AZ138" s="2"/>
      <c r="BJ138" s="2"/>
      <c r="BK138" s="2"/>
    </row>
    <row r="139" spans="1:63" s="1" customFormat="1" ht="19.5" customHeight="1">
      <c r="A139" s="106"/>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7"/>
      <c r="AW139" s="2"/>
      <c r="AX139" s="2"/>
      <c r="AY139" s="2"/>
      <c r="AZ139" s="2"/>
      <c r="BJ139" s="2"/>
      <c r="BK139" s="2"/>
    </row>
    <row r="140" spans="1:63" s="1" customFormat="1" ht="19.5" customHeight="1">
      <c r="A140" s="106"/>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7"/>
      <c r="AW140" s="2"/>
      <c r="AX140" s="2"/>
      <c r="AY140" s="2"/>
      <c r="AZ140" s="2"/>
      <c r="BJ140" s="2"/>
      <c r="BK140" s="2"/>
    </row>
    <row r="141" spans="1:63" s="1" customFormat="1" ht="19.5" customHeight="1">
      <c r="A141" s="106"/>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7"/>
      <c r="AW141" s="2"/>
      <c r="AX141" s="2"/>
      <c r="AY141" s="2"/>
      <c r="AZ141" s="2"/>
      <c r="BJ141" s="2"/>
      <c r="BK141" s="2"/>
    </row>
    <row r="142" spans="1:63" s="1" customFormat="1" ht="19.5" customHeight="1">
      <c r="A142" s="106"/>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7"/>
      <c r="AW142" s="2"/>
      <c r="AX142" s="2"/>
      <c r="AY142" s="2"/>
      <c r="AZ142" s="2"/>
      <c r="BJ142" s="2"/>
      <c r="BK142" s="2"/>
    </row>
    <row r="143" spans="1:63" s="1" customFormat="1" ht="19.5" customHeight="1">
      <c r="A143" s="106"/>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7"/>
      <c r="AW143" s="2"/>
      <c r="AX143" s="2"/>
      <c r="AY143" s="2"/>
      <c r="AZ143" s="2"/>
      <c r="BJ143" s="2"/>
      <c r="BK143" s="2"/>
    </row>
    <row r="144" spans="1:63" s="1" customFormat="1" ht="19.5" customHeight="1">
      <c r="A144" s="106"/>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7"/>
      <c r="AW144" s="2"/>
      <c r="AX144" s="2"/>
      <c r="AY144" s="2"/>
      <c r="AZ144" s="2"/>
      <c r="BJ144" s="2"/>
      <c r="BK144" s="2"/>
    </row>
    <row r="145" spans="1:63" s="1" customFormat="1" ht="19.5" customHeight="1">
      <c r="A145" s="106"/>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7"/>
      <c r="AW145" s="2"/>
      <c r="AX145" s="2"/>
      <c r="AY145" s="2"/>
      <c r="AZ145" s="2"/>
      <c r="BJ145" s="2"/>
      <c r="BK145" s="2"/>
    </row>
    <row r="146" spans="1:63" s="1" customFormat="1" ht="19.5" customHeight="1">
      <c r="A146" s="106"/>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7"/>
      <c r="AW146" s="2"/>
      <c r="AX146" s="2"/>
      <c r="AY146" s="2"/>
      <c r="AZ146" s="2"/>
      <c r="BJ146" s="2"/>
      <c r="BK146" s="2"/>
    </row>
    <row r="147" spans="1:63" s="1" customFormat="1" ht="19.5" customHeight="1">
      <c r="A147" s="106"/>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7"/>
      <c r="AW147" s="2"/>
      <c r="AX147" s="2"/>
      <c r="AY147" s="2"/>
      <c r="AZ147" s="2"/>
      <c r="BJ147" s="2"/>
      <c r="BK147" s="2"/>
    </row>
    <row r="148" spans="1:63" s="1" customFormat="1" ht="19.5" customHeight="1">
      <c r="A148" s="106"/>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7"/>
      <c r="AW148" s="2"/>
      <c r="AX148" s="2"/>
      <c r="AY148" s="2"/>
      <c r="AZ148" s="2"/>
      <c r="BJ148" s="2"/>
      <c r="BK148" s="2"/>
    </row>
    <row r="149" spans="1:63" s="1" customFormat="1" ht="19.5" customHeight="1">
      <c r="A149" s="106"/>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7"/>
      <c r="AW149" s="2"/>
      <c r="AX149" s="2"/>
      <c r="AY149" s="2"/>
      <c r="AZ149" s="2"/>
      <c r="BJ149" s="2"/>
      <c r="BK149" s="2"/>
    </row>
    <row r="150" spans="1:63" s="1" customFormat="1" ht="19.5" customHeight="1">
      <c r="A150" s="106"/>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7"/>
      <c r="AW150" s="2"/>
      <c r="AX150" s="2"/>
      <c r="AY150" s="2"/>
      <c r="AZ150" s="2"/>
      <c r="BJ150" s="2"/>
      <c r="BK150" s="2"/>
    </row>
    <row r="151" spans="1:63" s="1" customFormat="1" ht="19.5" customHeight="1">
      <c r="A151" s="106"/>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7"/>
      <c r="AW151" s="2"/>
      <c r="AX151" s="2"/>
      <c r="AY151" s="2"/>
      <c r="AZ151" s="2"/>
      <c r="BJ151" s="2"/>
      <c r="BK151" s="2"/>
    </row>
    <row r="152" spans="1:63" s="1" customFormat="1" ht="19.5" customHeight="1">
      <c r="A152" s="106"/>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7"/>
      <c r="AW152" s="2"/>
      <c r="AX152" s="2"/>
      <c r="AY152" s="2"/>
      <c r="AZ152" s="2"/>
      <c r="BJ152" s="2"/>
      <c r="BK152" s="2"/>
    </row>
    <row r="153" spans="1:63" s="1" customFormat="1" ht="19.5" customHeight="1">
      <c r="A153" s="106"/>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7"/>
      <c r="AW153" s="2"/>
      <c r="AX153" s="2"/>
      <c r="AY153" s="2"/>
      <c r="AZ153" s="2"/>
      <c r="BJ153" s="2"/>
      <c r="BK153" s="2"/>
    </row>
    <row r="154" spans="1:63" s="1" customFormat="1" ht="19.5" customHeight="1">
      <c r="A154" s="106"/>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7"/>
      <c r="AW154" s="2"/>
      <c r="AX154" s="2"/>
      <c r="AY154" s="2"/>
      <c r="AZ154" s="2"/>
      <c r="BJ154" s="2"/>
      <c r="BK154" s="2"/>
    </row>
    <row r="155" spans="1:63" s="1" customFormat="1" ht="19.5" customHeight="1">
      <c r="A155" s="106"/>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7"/>
      <c r="AW155" s="2"/>
      <c r="AX155" s="2"/>
      <c r="AY155" s="2"/>
      <c r="AZ155" s="2"/>
      <c r="BJ155" s="2"/>
      <c r="BK155" s="2"/>
    </row>
    <row r="156" spans="1:63" s="1" customFormat="1" ht="19.5" customHeight="1">
      <c r="A156" s="106"/>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7"/>
      <c r="AW156" s="2"/>
      <c r="AX156" s="2"/>
      <c r="AY156" s="2"/>
      <c r="AZ156" s="2"/>
      <c r="BJ156" s="2"/>
      <c r="BK156" s="2"/>
    </row>
    <row r="157" spans="1:63" s="1" customFormat="1" ht="19.5" customHeight="1">
      <c r="A157" s="106"/>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7"/>
      <c r="AW157" s="2"/>
      <c r="AX157" s="2"/>
      <c r="AY157" s="2"/>
      <c r="AZ157" s="2"/>
      <c r="BJ157" s="2"/>
      <c r="BK157" s="2"/>
    </row>
    <row r="158" spans="1:63" s="1" customFormat="1" ht="19.5" customHeight="1">
      <c r="A158" s="106"/>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7"/>
      <c r="AW158" s="2"/>
      <c r="AX158" s="2"/>
      <c r="AY158" s="2"/>
      <c r="AZ158" s="2"/>
      <c r="BJ158" s="2"/>
      <c r="BK158" s="2"/>
    </row>
    <row r="159" spans="1:63" s="1" customFormat="1" ht="19.5" customHeight="1">
      <c r="A159" s="106"/>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7"/>
      <c r="AW159" s="2"/>
      <c r="AX159" s="2"/>
      <c r="AY159" s="2"/>
      <c r="AZ159" s="2"/>
      <c r="BJ159" s="2"/>
      <c r="BK159" s="2"/>
    </row>
    <row r="160" spans="1:63" s="1" customFormat="1" ht="19.5" customHeight="1">
      <c r="A160" s="106"/>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7"/>
      <c r="AW160" s="2"/>
      <c r="AX160" s="2"/>
      <c r="AY160" s="2"/>
      <c r="AZ160" s="2"/>
      <c r="BJ160" s="2"/>
      <c r="BK160" s="2"/>
    </row>
    <row r="161" spans="1:63" s="1" customFormat="1" ht="19.5" customHeight="1">
      <c r="A161" s="106"/>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7"/>
      <c r="AW161" s="2"/>
      <c r="AX161" s="2"/>
      <c r="AY161" s="2"/>
      <c r="AZ161" s="2"/>
      <c r="BJ161" s="2"/>
      <c r="BK161" s="2"/>
    </row>
    <row r="162" spans="1:63" s="1" customFormat="1" ht="19.5" customHeight="1">
      <c r="A162" s="106"/>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7"/>
      <c r="AW162" s="2"/>
      <c r="AX162" s="2"/>
      <c r="AY162" s="2"/>
      <c r="AZ162" s="2"/>
      <c r="BJ162" s="2"/>
      <c r="BK162" s="2"/>
    </row>
    <row r="163" spans="1:63" s="1" customFormat="1" ht="19.5" customHeight="1">
      <c r="A163" s="106"/>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7"/>
      <c r="AW163" s="2"/>
      <c r="AX163" s="2"/>
      <c r="AY163" s="2"/>
      <c r="AZ163" s="2"/>
      <c r="BJ163" s="2"/>
      <c r="BK163" s="2"/>
    </row>
    <row r="164" spans="1:63" s="1" customFormat="1" ht="19.5" customHeight="1">
      <c r="A164" s="106"/>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7"/>
      <c r="AW164" s="2"/>
      <c r="AX164" s="2"/>
      <c r="AY164" s="2"/>
      <c r="AZ164" s="2"/>
      <c r="BJ164" s="2"/>
      <c r="BK164" s="2"/>
    </row>
    <row r="165" spans="1:63" s="1" customFormat="1" ht="19.5" customHeight="1">
      <c r="A165" s="106"/>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7"/>
      <c r="AW165" s="2"/>
      <c r="AX165" s="2"/>
      <c r="AY165" s="2"/>
      <c r="AZ165" s="2"/>
      <c r="BJ165" s="2"/>
      <c r="BK165" s="2"/>
    </row>
    <row r="166" spans="1:63" s="1" customFormat="1" ht="19.5" customHeight="1">
      <c r="A166" s="106"/>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7"/>
      <c r="AW166" s="2"/>
      <c r="AX166" s="2"/>
      <c r="AY166" s="2"/>
      <c r="AZ166" s="2"/>
      <c r="BJ166" s="2"/>
      <c r="BK166" s="2"/>
    </row>
    <row r="167" spans="1:63" s="1" customFormat="1" ht="19.5" customHeight="1">
      <c r="A167" s="106"/>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7"/>
      <c r="AW167" s="2"/>
      <c r="AX167" s="2"/>
      <c r="AY167" s="2"/>
      <c r="AZ167" s="2"/>
      <c r="BJ167" s="2"/>
      <c r="BK167" s="2"/>
    </row>
    <row r="168" spans="1:63" s="1" customFormat="1" ht="19.5" customHeight="1">
      <c r="A168" s="106"/>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7"/>
      <c r="AW168" s="2"/>
      <c r="AX168" s="2"/>
      <c r="AY168" s="2"/>
      <c r="AZ168" s="2"/>
      <c r="BJ168" s="2"/>
      <c r="BK168" s="2"/>
    </row>
    <row r="169" spans="1:63" s="1" customFormat="1" ht="19.5" customHeight="1">
      <c r="A169" s="106"/>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7"/>
      <c r="AW169" s="2"/>
      <c r="AX169" s="2"/>
      <c r="AY169" s="2"/>
      <c r="AZ169" s="2"/>
      <c r="BJ169" s="2"/>
      <c r="BK169" s="2"/>
    </row>
    <row r="170" spans="1:63" s="1" customFormat="1" ht="19.5" customHeight="1">
      <c r="A170" s="106"/>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7"/>
      <c r="AW170" s="2"/>
      <c r="AX170" s="2"/>
      <c r="AY170" s="2"/>
      <c r="AZ170" s="2"/>
      <c r="BJ170" s="2"/>
      <c r="BK170" s="2"/>
    </row>
    <row r="171" spans="1:63" s="1" customFormat="1" ht="19.5" customHeight="1">
      <c r="A171" s="106"/>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7"/>
      <c r="AW171" s="2"/>
      <c r="AX171" s="2"/>
      <c r="AY171" s="2"/>
      <c r="AZ171" s="2"/>
      <c r="BJ171" s="2"/>
      <c r="BK171" s="2"/>
    </row>
    <row r="172" spans="1:63" s="1" customFormat="1" ht="19.5" customHeight="1">
      <c r="A172" s="106"/>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7"/>
      <c r="AW172" s="2"/>
      <c r="AX172" s="2"/>
      <c r="AY172" s="2"/>
      <c r="AZ172" s="2"/>
      <c r="BJ172" s="2"/>
      <c r="BK172" s="2"/>
    </row>
    <row r="173" spans="1:63" s="1" customFormat="1" ht="19.5" customHeight="1">
      <c r="A173" s="106"/>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7"/>
      <c r="AW173" s="2"/>
      <c r="AX173" s="2"/>
      <c r="AY173" s="2"/>
      <c r="AZ173" s="2"/>
      <c r="BJ173" s="2"/>
      <c r="BK173" s="2"/>
    </row>
    <row r="174" spans="1:63" s="1" customFormat="1" ht="19.5" customHeight="1">
      <c r="A174" s="106"/>
      <c r="B174" s="118"/>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7"/>
      <c r="AW174" s="2"/>
      <c r="AX174" s="2"/>
      <c r="AY174" s="2"/>
      <c r="AZ174" s="2"/>
      <c r="BJ174" s="2"/>
      <c r="BK174" s="2"/>
    </row>
    <row r="175" spans="1:63" s="1" customFormat="1" ht="19.5" customHeight="1">
      <c r="A175" s="106"/>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7"/>
      <c r="AW175" s="2"/>
      <c r="AX175" s="2"/>
      <c r="AY175" s="2"/>
      <c r="AZ175" s="2"/>
      <c r="BJ175" s="2"/>
      <c r="BK175" s="2"/>
    </row>
    <row r="176" spans="1:63" s="1" customFormat="1" ht="19.5" customHeight="1">
      <c r="A176" s="106"/>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7"/>
      <c r="AW176" s="2"/>
      <c r="AX176" s="2"/>
      <c r="AY176" s="2"/>
      <c r="AZ176" s="2"/>
      <c r="BJ176" s="2"/>
      <c r="BK176" s="2"/>
    </row>
    <row r="177" spans="1:63" s="1" customFormat="1" ht="19.5" customHeight="1">
      <c r="A177" s="106"/>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7"/>
      <c r="AW177" s="2"/>
      <c r="AX177" s="2"/>
      <c r="AY177" s="2"/>
      <c r="AZ177" s="2"/>
      <c r="BJ177" s="2"/>
      <c r="BK177" s="2"/>
    </row>
    <row r="178" spans="1:63" s="1" customFormat="1" ht="19.5" customHeight="1">
      <c r="A178" s="106"/>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7"/>
      <c r="AW178" s="2"/>
      <c r="AX178" s="2"/>
      <c r="AY178" s="2"/>
      <c r="AZ178" s="2"/>
      <c r="BJ178" s="2"/>
      <c r="BK178" s="2"/>
    </row>
    <row r="179" spans="1:63" s="1" customFormat="1" ht="19.5" customHeight="1">
      <c r="A179" s="106"/>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7"/>
      <c r="AW179" s="2"/>
      <c r="AX179" s="2"/>
      <c r="AY179" s="2"/>
      <c r="AZ179" s="2"/>
      <c r="BJ179" s="2"/>
      <c r="BK179" s="2"/>
    </row>
    <row r="180" spans="1:63" s="1" customFormat="1" ht="19.5" customHeight="1">
      <c r="A180" s="106"/>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7"/>
      <c r="AW180" s="2"/>
      <c r="AX180" s="2"/>
      <c r="AY180" s="2"/>
      <c r="AZ180" s="2"/>
      <c r="BJ180" s="2"/>
      <c r="BK180" s="2"/>
    </row>
    <row r="181" spans="1:63" s="1" customFormat="1" ht="19.5" customHeight="1">
      <c r="A181" s="106"/>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7"/>
      <c r="AW181" s="2"/>
      <c r="AX181" s="2"/>
      <c r="AY181" s="2"/>
      <c r="AZ181" s="2"/>
      <c r="BJ181" s="2"/>
      <c r="BK181" s="2"/>
    </row>
    <row r="182" spans="1:63" s="1" customFormat="1" ht="19.5" customHeight="1">
      <c r="A182" s="106"/>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7"/>
      <c r="AW182" s="2"/>
      <c r="AX182" s="2"/>
      <c r="AY182" s="2"/>
      <c r="AZ182" s="2"/>
      <c r="BJ182" s="2"/>
      <c r="BK182" s="2"/>
    </row>
    <row r="183" spans="1:63" s="1" customFormat="1" ht="19.5" customHeight="1">
      <c r="A183" s="106"/>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7"/>
      <c r="AW183" s="2"/>
      <c r="AX183" s="2"/>
      <c r="AY183" s="2"/>
      <c r="AZ183" s="2"/>
      <c r="BJ183" s="2"/>
      <c r="BK183" s="2"/>
    </row>
    <row r="184" spans="1:63" s="1" customFormat="1" ht="19.5" customHeight="1">
      <c r="A184" s="106"/>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7"/>
      <c r="AW184" s="2"/>
      <c r="AX184" s="2"/>
      <c r="AY184" s="2"/>
      <c r="AZ184" s="2"/>
      <c r="BJ184" s="2"/>
      <c r="BK184" s="2"/>
    </row>
    <row r="185" spans="1:63" s="1" customFormat="1" ht="19.5" customHeight="1">
      <c r="A185" s="106"/>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7"/>
      <c r="AW185" s="2"/>
      <c r="AX185" s="2"/>
      <c r="AY185" s="2"/>
      <c r="AZ185" s="2"/>
      <c r="BJ185" s="2"/>
      <c r="BK185" s="2"/>
    </row>
    <row r="186" spans="1:63" s="1" customFormat="1" ht="19.5" customHeight="1">
      <c r="A186" s="106"/>
      <c r="B186" s="118"/>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7"/>
      <c r="AW186" s="2"/>
      <c r="AX186" s="2"/>
      <c r="AY186" s="2"/>
      <c r="AZ186" s="2"/>
      <c r="BJ186" s="2"/>
      <c r="BK186" s="2"/>
    </row>
    <row r="187" spans="1:63" s="1" customFormat="1" ht="19.5" customHeight="1">
      <c r="A187" s="106"/>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7"/>
      <c r="AW187" s="2"/>
      <c r="AX187" s="2"/>
      <c r="AY187" s="2"/>
      <c r="AZ187" s="2"/>
      <c r="BJ187" s="2"/>
      <c r="BK187" s="2"/>
    </row>
    <row r="188" spans="1:63" s="1" customFormat="1" ht="19.5" customHeight="1">
      <c r="A188" s="106"/>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7"/>
      <c r="AW188" s="2"/>
      <c r="AX188" s="2"/>
      <c r="AY188" s="2"/>
      <c r="AZ188" s="2"/>
      <c r="BJ188" s="2"/>
      <c r="BK188" s="2"/>
    </row>
    <row r="189" spans="1:63" s="1" customFormat="1" ht="19.5" customHeight="1">
      <c r="A189" s="106"/>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7"/>
      <c r="AW189" s="2"/>
      <c r="AX189" s="2"/>
      <c r="AY189" s="2"/>
      <c r="AZ189" s="2"/>
      <c r="BJ189" s="2"/>
      <c r="BK189" s="2"/>
    </row>
    <row r="190" spans="1:63" s="1" customFormat="1" ht="19.5" customHeight="1">
      <c r="A190" s="106"/>
      <c r="B190" s="118"/>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7"/>
      <c r="AW190" s="2"/>
      <c r="AX190" s="2"/>
      <c r="AY190" s="2"/>
      <c r="AZ190" s="2"/>
      <c r="BJ190" s="2"/>
      <c r="BK190" s="2"/>
    </row>
    <row r="191" spans="1:63" s="1" customFormat="1" ht="19.5" customHeight="1">
      <c r="A191" s="106"/>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7"/>
      <c r="AW191" s="2"/>
      <c r="AX191" s="2"/>
      <c r="AY191" s="2"/>
      <c r="AZ191" s="2"/>
      <c r="BJ191" s="2"/>
      <c r="BK191" s="2"/>
    </row>
    <row r="192" spans="1:63" s="1" customFormat="1" ht="19.5" customHeight="1">
      <c r="A192" s="106"/>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7"/>
      <c r="AW192" s="2"/>
      <c r="AX192" s="2"/>
      <c r="AY192" s="2"/>
      <c r="AZ192" s="2"/>
      <c r="BJ192" s="2"/>
      <c r="BK192" s="2"/>
    </row>
    <row r="193" spans="1:63" s="1" customFormat="1" ht="19.5" customHeight="1">
      <c r="A193" s="106"/>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7"/>
      <c r="AW193" s="2"/>
      <c r="AX193" s="2"/>
      <c r="AY193" s="2"/>
      <c r="AZ193" s="2"/>
      <c r="BJ193" s="2"/>
      <c r="BK193" s="2"/>
    </row>
    <row r="194" spans="1:63" s="1" customFormat="1" ht="19.5" customHeight="1">
      <c r="A194" s="106"/>
      <c r="B194" s="118"/>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8"/>
      <c r="AN194" s="118"/>
      <c r="AO194" s="118"/>
      <c r="AP194" s="7"/>
      <c r="AW194" s="2"/>
      <c r="AX194" s="2"/>
      <c r="AY194" s="2"/>
      <c r="AZ194" s="2"/>
      <c r="BJ194" s="2"/>
      <c r="BK194" s="2"/>
    </row>
    <row r="195" spans="1:63" s="1" customFormat="1" ht="19.5" customHeight="1">
      <c r="A195" s="106"/>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c r="AO195" s="118"/>
      <c r="AP195" s="7"/>
      <c r="AW195" s="2"/>
      <c r="AX195" s="2"/>
      <c r="AY195" s="2"/>
      <c r="AZ195" s="2"/>
      <c r="BJ195" s="2"/>
      <c r="BK195" s="2"/>
    </row>
    <row r="196" spans="1:63" s="1" customFormat="1" ht="19.5" customHeight="1">
      <c r="A196" s="106"/>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7"/>
      <c r="AW196" s="2"/>
      <c r="AX196" s="2"/>
      <c r="AY196" s="2"/>
      <c r="AZ196" s="2"/>
      <c r="BJ196" s="2"/>
      <c r="BK196" s="2"/>
    </row>
    <row r="197" spans="1:63" s="1" customFormat="1" ht="19.5" customHeight="1">
      <c r="A197" s="106"/>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7"/>
      <c r="AW197" s="2"/>
      <c r="AX197" s="2"/>
      <c r="AY197" s="2"/>
      <c r="AZ197" s="2"/>
      <c r="BJ197" s="2"/>
      <c r="BK197" s="2"/>
    </row>
    <row r="198" spans="1:63" s="1" customFormat="1" ht="19.5" customHeight="1">
      <c r="A198" s="106"/>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7"/>
      <c r="AW198" s="2"/>
      <c r="AX198" s="2"/>
      <c r="AY198" s="2"/>
      <c r="AZ198" s="2"/>
      <c r="BJ198" s="2"/>
      <c r="BK198" s="2"/>
    </row>
    <row r="199" spans="1:63" s="1" customFormat="1" ht="19.5" customHeight="1">
      <c r="A199" s="106"/>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7"/>
      <c r="AW199" s="2"/>
      <c r="AX199" s="2"/>
      <c r="AY199" s="2"/>
      <c r="AZ199" s="2"/>
      <c r="BJ199" s="2"/>
      <c r="BK199" s="2"/>
    </row>
    <row r="200" spans="1:63" s="1" customFormat="1" ht="19.5" customHeight="1">
      <c r="A200" s="106"/>
      <c r="B200" s="118"/>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c r="AM200" s="118"/>
      <c r="AN200" s="118"/>
      <c r="AO200" s="118"/>
      <c r="AP200" s="7"/>
      <c r="AW200" s="2"/>
      <c r="AX200" s="2"/>
      <c r="AY200" s="2"/>
      <c r="AZ200" s="2"/>
      <c r="BJ200" s="2"/>
      <c r="BK200" s="2"/>
    </row>
    <row r="201" spans="1:63" s="1" customFormat="1" ht="19.5" customHeight="1">
      <c r="A201" s="106"/>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7"/>
      <c r="AW201" s="2"/>
      <c r="AX201" s="2"/>
      <c r="AY201" s="2"/>
      <c r="AZ201" s="2"/>
      <c r="BJ201" s="2"/>
      <c r="BK201" s="2"/>
    </row>
    <row r="202" spans="1:63" s="1" customFormat="1" ht="19.5" customHeight="1">
      <c r="A202" s="106"/>
      <c r="B202" s="118"/>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7"/>
      <c r="AW202" s="2"/>
      <c r="AX202" s="2"/>
      <c r="AY202" s="2"/>
      <c r="AZ202" s="2"/>
      <c r="BJ202" s="2"/>
      <c r="BK202" s="2"/>
    </row>
    <row r="203" spans="1:63" s="1" customFormat="1" ht="19.5" customHeight="1">
      <c r="A203" s="106"/>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8"/>
      <c r="AN203" s="118"/>
      <c r="AO203" s="118"/>
      <c r="AP203" s="7"/>
      <c r="AW203" s="2"/>
      <c r="AX203" s="2"/>
      <c r="AY203" s="2"/>
      <c r="AZ203" s="2"/>
      <c r="BJ203" s="2"/>
      <c r="BK203" s="2"/>
    </row>
    <row r="204" spans="1:63" s="1" customFormat="1" ht="19.5" customHeight="1">
      <c r="A204" s="106"/>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118"/>
      <c r="AM204" s="118"/>
      <c r="AN204" s="118"/>
      <c r="AO204" s="118"/>
      <c r="AP204" s="7"/>
      <c r="AW204" s="2"/>
      <c r="AX204" s="2"/>
      <c r="AY204" s="2"/>
      <c r="AZ204" s="2"/>
      <c r="BJ204" s="2"/>
      <c r="BK204" s="2"/>
    </row>
    <row r="205" spans="1:63" s="1" customFormat="1" ht="19.5" customHeight="1">
      <c r="A205" s="106"/>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7"/>
      <c r="AW205" s="2"/>
      <c r="AX205" s="2"/>
      <c r="AY205" s="2"/>
      <c r="AZ205" s="2"/>
      <c r="BJ205" s="2"/>
      <c r="BK205" s="2"/>
    </row>
    <row r="206" spans="1:63" s="1" customFormat="1" ht="19.5" customHeight="1">
      <c r="A206" s="106"/>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7"/>
      <c r="AW206" s="2"/>
      <c r="AX206" s="2"/>
      <c r="AY206" s="2"/>
      <c r="AZ206" s="2"/>
      <c r="BJ206" s="2"/>
      <c r="BK206" s="2"/>
    </row>
    <row r="207" spans="1:63" s="1" customFormat="1" ht="19.5" customHeight="1">
      <c r="A207" s="106"/>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7"/>
      <c r="AW207" s="2"/>
      <c r="AX207" s="2"/>
      <c r="AY207" s="2"/>
      <c r="AZ207" s="2"/>
      <c r="BJ207" s="2"/>
      <c r="BK207" s="2"/>
    </row>
    <row r="208" spans="1:63" s="1" customFormat="1" ht="19.5" customHeight="1">
      <c r="A208" s="106"/>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7"/>
      <c r="AW208" s="2"/>
      <c r="AX208" s="2"/>
      <c r="AY208" s="2"/>
      <c r="AZ208" s="2"/>
      <c r="BJ208" s="2"/>
      <c r="BK208" s="2"/>
    </row>
    <row r="209" spans="1:63" s="1" customFormat="1" ht="19.5" customHeight="1">
      <c r="A209" s="106"/>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7"/>
      <c r="AW209" s="2"/>
      <c r="AX209" s="2"/>
      <c r="AY209" s="2"/>
      <c r="AZ209" s="2"/>
      <c r="BJ209" s="2"/>
      <c r="BK209" s="2"/>
    </row>
    <row r="210" spans="1:63" s="1" customFormat="1" ht="19.5" customHeight="1">
      <c r="A210" s="106"/>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7"/>
      <c r="AW210" s="2"/>
      <c r="AX210" s="2"/>
      <c r="AY210" s="2"/>
      <c r="AZ210" s="2"/>
      <c r="BJ210" s="2"/>
      <c r="BK210" s="2"/>
    </row>
    <row r="211" spans="1:63" s="1" customFormat="1" ht="19.5" customHeight="1">
      <c r="A211" s="106"/>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7"/>
      <c r="AW211" s="2"/>
      <c r="AX211" s="2"/>
      <c r="AY211" s="2"/>
      <c r="AZ211" s="2"/>
      <c r="BJ211" s="2"/>
      <c r="BK211" s="2"/>
    </row>
    <row r="212" spans="1:63" s="1" customFormat="1" ht="19.5" customHeight="1">
      <c r="A212" s="106"/>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8"/>
      <c r="AN212" s="118"/>
      <c r="AO212" s="118"/>
      <c r="AP212" s="7"/>
      <c r="AW212" s="2"/>
      <c r="AX212" s="2"/>
      <c r="AY212" s="2"/>
      <c r="AZ212" s="2"/>
      <c r="BJ212" s="2"/>
      <c r="BK212" s="2"/>
    </row>
    <row r="213" spans="1:63" s="1" customFormat="1" ht="19.5" customHeight="1">
      <c r="A213" s="106"/>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7"/>
      <c r="AW213" s="2"/>
      <c r="AX213" s="2"/>
      <c r="AY213" s="2"/>
      <c r="AZ213" s="2"/>
      <c r="BJ213" s="2"/>
      <c r="BK213" s="2"/>
    </row>
    <row r="214" spans="1:63" s="1" customFormat="1" ht="19.5" customHeight="1">
      <c r="A214" s="106"/>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7"/>
      <c r="AW214" s="2"/>
      <c r="AX214" s="2"/>
      <c r="AY214" s="2"/>
      <c r="AZ214" s="2"/>
      <c r="BJ214" s="2"/>
      <c r="BK214" s="2"/>
    </row>
    <row r="215" spans="1:63" s="1" customFormat="1" ht="19.5" customHeight="1">
      <c r="A215" s="106"/>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7"/>
      <c r="AW215" s="2"/>
      <c r="AX215" s="2"/>
      <c r="AY215" s="2"/>
      <c r="AZ215" s="2"/>
      <c r="BJ215" s="2"/>
      <c r="BK215" s="2"/>
    </row>
    <row r="216" spans="1:63" s="1" customFormat="1" ht="19.5" customHeight="1">
      <c r="A216" s="106"/>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7"/>
      <c r="AW216" s="2"/>
      <c r="AX216" s="2"/>
      <c r="AY216" s="2"/>
      <c r="AZ216" s="2"/>
      <c r="BJ216" s="2"/>
      <c r="BK216" s="2"/>
    </row>
    <row r="217" spans="1:63" s="1" customFormat="1" ht="19.5" customHeight="1">
      <c r="A217" s="106"/>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7"/>
      <c r="AW217" s="2"/>
      <c r="AX217" s="2"/>
      <c r="AY217" s="2"/>
      <c r="AZ217" s="2"/>
      <c r="BJ217" s="2"/>
      <c r="BK217" s="2"/>
    </row>
    <row r="218" spans="1:63" s="1" customFormat="1" ht="19.5" customHeight="1">
      <c r="A218" s="106"/>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7"/>
      <c r="AW218" s="2"/>
      <c r="AX218" s="2"/>
      <c r="AY218" s="2"/>
      <c r="AZ218" s="2"/>
      <c r="BJ218" s="2"/>
      <c r="BK218" s="2"/>
    </row>
    <row r="219" spans="1:63" s="1" customFormat="1" ht="19.5" customHeight="1">
      <c r="A219" s="106"/>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7"/>
      <c r="AW219" s="2"/>
      <c r="AX219" s="2"/>
      <c r="AY219" s="2"/>
      <c r="AZ219" s="2"/>
      <c r="BJ219" s="2"/>
      <c r="BK219" s="2"/>
    </row>
    <row r="220" spans="1:63" s="1" customFormat="1" ht="19.5" customHeight="1">
      <c r="A220" s="106"/>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7"/>
      <c r="AW220" s="2"/>
      <c r="AX220" s="2"/>
      <c r="AY220" s="2"/>
      <c r="AZ220" s="2"/>
      <c r="BJ220" s="2"/>
      <c r="BK220" s="2"/>
    </row>
    <row r="221" spans="1:63" s="1" customFormat="1" ht="19.5" customHeight="1">
      <c r="A221" s="106"/>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7"/>
      <c r="AW221" s="2"/>
      <c r="AX221" s="2"/>
      <c r="AY221" s="2"/>
      <c r="AZ221" s="2"/>
      <c r="BJ221" s="2"/>
      <c r="BK221" s="2"/>
    </row>
    <row r="222" spans="1:63" s="1" customFormat="1" ht="19.5" customHeight="1">
      <c r="A222" s="11"/>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W222" s="2"/>
      <c r="AX222" s="2"/>
      <c r="AY222" s="2"/>
      <c r="AZ222" s="2"/>
      <c r="BJ222" s="2"/>
      <c r="BK222" s="2"/>
    </row>
    <row r="223" spans="1:63" s="1" customFormat="1" ht="19.5" customHeight="1">
      <c r="A223" s="11"/>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W223" s="2"/>
      <c r="AX223" s="2"/>
      <c r="AY223" s="2"/>
      <c r="AZ223" s="2"/>
      <c r="BJ223" s="2"/>
      <c r="BK223" s="2"/>
    </row>
    <row r="224" spans="1:63" s="1" customFormat="1" ht="19.5" customHeight="1">
      <c r="A224" s="11"/>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W224" s="2"/>
      <c r="AX224" s="2"/>
      <c r="AY224" s="2"/>
      <c r="AZ224" s="2"/>
      <c r="BJ224" s="2"/>
      <c r="BK224" s="2"/>
    </row>
    <row r="225" spans="1:63" s="1" customFormat="1" ht="19.5" customHeight="1">
      <c r="A225" s="11"/>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W225" s="2"/>
      <c r="AX225" s="2"/>
      <c r="AY225" s="2"/>
      <c r="AZ225" s="2"/>
      <c r="BJ225" s="2"/>
      <c r="BK225" s="2"/>
    </row>
    <row r="226" spans="1:63" s="1" customFormat="1" ht="19.5" customHeight="1">
      <c r="A226" s="11"/>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W226" s="2"/>
      <c r="AX226" s="2"/>
      <c r="AY226" s="2"/>
      <c r="AZ226" s="2"/>
      <c r="BJ226" s="2"/>
      <c r="BK226" s="2"/>
    </row>
    <row r="227" spans="1:63" s="1" customFormat="1" ht="19.5" customHeight="1">
      <c r="A227" s="11"/>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W227" s="2"/>
      <c r="AX227" s="2"/>
      <c r="AY227" s="2"/>
      <c r="AZ227" s="2"/>
      <c r="BJ227" s="2"/>
      <c r="BK227" s="2"/>
    </row>
    <row r="228" spans="1:63" s="1" customFormat="1" ht="19.5" customHeight="1">
      <c r="A228" s="11"/>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W228" s="2"/>
      <c r="AX228" s="2"/>
      <c r="AY228" s="2"/>
      <c r="AZ228" s="2"/>
      <c r="BJ228" s="2"/>
      <c r="BK228" s="2"/>
    </row>
    <row r="229" spans="1:63" s="1" customFormat="1" ht="19.5" customHeight="1">
      <c r="A229" s="11"/>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W229" s="2"/>
      <c r="AX229" s="2"/>
      <c r="AY229" s="2"/>
      <c r="AZ229" s="2"/>
      <c r="BJ229" s="2"/>
      <c r="BK229" s="2"/>
    </row>
    <row r="230" spans="1:63" s="1" customFormat="1" ht="19.5" customHeight="1">
      <c r="A230" s="11"/>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11"/>
      <c r="AW230" s="2"/>
      <c r="AX230" s="2"/>
      <c r="AY230" s="2"/>
      <c r="AZ230" s="2"/>
      <c r="BJ230" s="2"/>
      <c r="BK230" s="2"/>
    </row>
    <row r="231" spans="1:63" s="1" customFormat="1" ht="19.5" customHeight="1">
      <c r="A231" s="11"/>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11"/>
      <c r="AW231" s="2"/>
      <c r="AX231" s="2"/>
      <c r="AY231" s="2"/>
      <c r="AZ231" s="2"/>
      <c r="BJ231" s="2"/>
      <c r="BK231" s="2"/>
    </row>
    <row r="232" spans="1:63" s="1" customFormat="1" ht="19.5" customHeight="1">
      <c r="A232" s="11"/>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11"/>
      <c r="AW232" s="2"/>
      <c r="AX232" s="2"/>
      <c r="AY232" s="2"/>
      <c r="AZ232" s="2"/>
      <c r="BJ232" s="2"/>
      <c r="BK232" s="2"/>
    </row>
    <row r="233" spans="1:63" s="1" customFormat="1" ht="19.5" customHeight="1">
      <c r="A233" s="11"/>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11"/>
      <c r="AW233" s="2"/>
      <c r="AX233" s="2"/>
      <c r="AY233" s="2"/>
      <c r="AZ233" s="2"/>
      <c r="BJ233" s="2"/>
      <c r="BK233" s="2"/>
    </row>
    <row r="234" spans="1:63" s="1" customFormat="1" ht="19.5" customHeight="1">
      <c r="A234" s="11"/>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11"/>
      <c r="AW234" s="2"/>
      <c r="AX234" s="2"/>
      <c r="AY234" s="2"/>
      <c r="AZ234" s="2"/>
      <c r="BJ234" s="2"/>
      <c r="BK234" s="2"/>
    </row>
    <row r="235" spans="1:63" s="1" customFormat="1" ht="19.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7"/>
      <c r="AN235" s="7"/>
      <c r="AO235" s="7"/>
      <c r="AP235" s="11"/>
      <c r="AW235" s="2"/>
      <c r="AX235" s="2"/>
      <c r="AY235" s="2"/>
      <c r="AZ235" s="2"/>
      <c r="BJ235" s="2"/>
      <c r="BK235" s="2"/>
    </row>
    <row r="236" spans="1:63" s="1" customFormat="1" ht="19.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7"/>
      <c r="AN236" s="7"/>
      <c r="AO236" s="7"/>
      <c r="AP236" s="11"/>
      <c r="AW236" s="2"/>
      <c r="AX236" s="2"/>
      <c r="AY236" s="2"/>
      <c r="AZ236" s="2"/>
      <c r="BJ236" s="2"/>
      <c r="BK236" s="2"/>
    </row>
    <row r="237" spans="1:63" s="1" customFormat="1" ht="19.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7"/>
      <c r="AN237" s="11"/>
      <c r="AO237" s="11"/>
      <c r="AP237" s="11"/>
      <c r="AW237" s="2"/>
      <c r="AX237" s="2"/>
      <c r="AY237" s="2"/>
      <c r="AZ237" s="2"/>
      <c r="BJ237" s="2"/>
      <c r="BK237" s="2"/>
    </row>
  </sheetData>
  <sheetProtection sheet="1" formatCells="0" selectLockedCells="1"/>
  <mergeCells count="187">
    <mergeCell ref="B4:AG4"/>
    <mergeCell ref="G5:Q5"/>
    <mergeCell ref="S5:V5"/>
    <mergeCell ref="W5:Z5"/>
    <mergeCell ref="AR5:AZ5"/>
    <mergeCell ref="BC5:BJ5"/>
    <mergeCell ref="AN1:BV2"/>
    <mergeCell ref="AR3:AZ4"/>
    <mergeCell ref="BA3:BB5"/>
    <mergeCell ref="BC3:BJ4"/>
    <mergeCell ref="BK3:BL5"/>
    <mergeCell ref="BM3:BT4"/>
    <mergeCell ref="BM5:BS5"/>
    <mergeCell ref="V10:W10"/>
    <mergeCell ref="X10:AD10"/>
    <mergeCell ref="AR10:AZ10"/>
    <mergeCell ref="BC10:BJ10"/>
    <mergeCell ref="BM10:BS10"/>
    <mergeCell ref="AN12:BV12"/>
    <mergeCell ref="B6:AF9"/>
    <mergeCell ref="AN6:BV7"/>
    <mergeCell ref="AR8:AZ9"/>
    <mergeCell ref="BA8:BB10"/>
    <mergeCell ref="BC8:BJ9"/>
    <mergeCell ref="BK8:BL10"/>
    <mergeCell ref="BM8:BT9"/>
    <mergeCell ref="F10:K10"/>
    <mergeCell ref="L10:M10"/>
    <mergeCell ref="N10:U10"/>
    <mergeCell ref="H13:X13"/>
    <mergeCell ref="B14:G14"/>
    <mergeCell ref="AQ14:AX14"/>
    <mergeCell ref="AZ14:BL14"/>
    <mergeCell ref="BM14:BS14"/>
    <mergeCell ref="B15:G16"/>
    <mergeCell ref="H15:T16"/>
    <mergeCell ref="X15:AC16"/>
    <mergeCell ref="AD15:AL16"/>
    <mergeCell ref="AQ15:AX15"/>
    <mergeCell ref="B18:G19"/>
    <mergeCell ref="H18:M19"/>
    <mergeCell ref="O18:T19"/>
    <mergeCell ref="U18:Z19"/>
    <mergeCell ref="AA18:AL19"/>
    <mergeCell ref="AN18:BV18"/>
    <mergeCell ref="AN19:BV19"/>
    <mergeCell ref="AZ15:BA15"/>
    <mergeCell ref="BB15:BE15"/>
    <mergeCell ref="BF15:BG15"/>
    <mergeCell ref="BH15:BL15"/>
    <mergeCell ref="BG16:BM16"/>
    <mergeCell ref="J17:Z17"/>
    <mergeCell ref="BP21:BT21"/>
    <mergeCell ref="AO22:AS22"/>
    <mergeCell ref="B23:G24"/>
    <mergeCell ref="H23:J23"/>
    <mergeCell ref="K23:T23"/>
    <mergeCell ref="U23:Z24"/>
    <mergeCell ref="AB23:AC24"/>
    <mergeCell ref="AD23:AE24"/>
    <mergeCell ref="AF23:AF24"/>
    <mergeCell ref="AG23:AH24"/>
    <mergeCell ref="B20:G22"/>
    <mergeCell ref="H20:T22"/>
    <mergeCell ref="U20:Z22"/>
    <mergeCell ref="AA20:AL22"/>
    <mergeCell ref="AN20:BV20"/>
    <mergeCell ref="AO21:AS21"/>
    <mergeCell ref="AT21:AX21"/>
    <mergeCell ref="AZ21:BD21"/>
    <mergeCell ref="BE21:BI21"/>
    <mergeCell ref="BK21:BO21"/>
    <mergeCell ref="AI23:AI24"/>
    <mergeCell ref="AJ23:AK24"/>
    <mergeCell ref="AL23:AL24"/>
    <mergeCell ref="AN23:BV23"/>
    <mergeCell ref="H24:T24"/>
    <mergeCell ref="AN24:AR24"/>
    <mergeCell ref="AT24:AU24"/>
    <mergeCell ref="AV24:AY24"/>
    <mergeCell ref="AZ24:BA24"/>
    <mergeCell ref="BB24:BE24"/>
    <mergeCell ref="AX25:AY25"/>
    <mergeCell ref="AZ25:BI25"/>
    <mergeCell ref="BJ25:BM25"/>
    <mergeCell ref="BN25:BR25"/>
    <mergeCell ref="B26:G26"/>
    <mergeCell ref="U26:Y26"/>
    <mergeCell ref="AN26:BV26"/>
    <mergeCell ref="B25:G25"/>
    <mergeCell ref="I25:J25"/>
    <mergeCell ref="L25:S25"/>
    <mergeCell ref="U25:Z25"/>
    <mergeCell ref="AA25:AK25"/>
    <mergeCell ref="AN25:AW25"/>
    <mergeCell ref="BB27:BE27"/>
    <mergeCell ref="B28:G28"/>
    <mergeCell ref="U28:Y28"/>
    <mergeCell ref="AN28:AW28"/>
    <mergeCell ref="AX28:AY28"/>
    <mergeCell ref="AZ28:BI28"/>
    <mergeCell ref="B27:G27"/>
    <mergeCell ref="U27:Y27"/>
    <mergeCell ref="AN27:AR27"/>
    <mergeCell ref="AT27:AU27"/>
    <mergeCell ref="AV27:AY27"/>
    <mergeCell ref="AZ27:BA27"/>
    <mergeCell ref="BJ28:BM28"/>
    <mergeCell ref="BN28:BR28"/>
    <mergeCell ref="B29:G29"/>
    <mergeCell ref="U29:Y29"/>
    <mergeCell ref="AN29:BV29"/>
    <mergeCell ref="B30:G34"/>
    <mergeCell ref="H30:I30"/>
    <mergeCell ref="AN30:AR30"/>
    <mergeCell ref="AT30:AU30"/>
    <mergeCell ref="AV30:AW30"/>
    <mergeCell ref="H32:I32"/>
    <mergeCell ref="AO32:AZ32"/>
    <mergeCell ref="BA32:BF32"/>
    <mergeCell ref="BG32:BK32"/>
    <mergeCell ref="H33:I33"/>
    <mergeCell ref="H34:I34"/>
    <mergeCell ref="AN34:BV34"/>
    <mergeCell ref="AY30:AZ30"/>
    <mergeCell ref="BA30:BE30"/>
    <mergeCell ref="H31:I31"/>
    <mergeCell ref="AN31:AR31"/>
    <mergeCell ref="AT31:AU31"/>
    <mergeCell ref="AV31:AW31"/>
    <mergeCell ref="AY31:AZ31"/>
    <mergeCell ref="BA31:BE31"/>
    <mergeCell ref="B35:G35"/>
    <mergeCell ref="H35:AL35"/>
    <mergeCell ref="AN35:BV35"/>
    <mergeCell ref="AN36:BV36"/>
    <mergeCell ref="AR37:AZ38"/>
    <mergeCell ref="BA37:BB40"/>
    <mergeCell ref="BC37:BJ38"/>
    <mergeCell ref="BK37:BL40"/>
    <mergeCell ref="BM37:BT38"/>
    <mergeCell ref="E38:F38"/>
    <mergeCell ref="AR39:AZ40"/>
    <mergeCell ref="BC39:BJ40"/>
    <mergeCell ref="BM39:BS40"/>
    <mergeCell ref="BT39:BT40"/>
    <mergeCell ref="Q41:R41"/>
    <mergeCell ref="T41:AJ41"/>
    <mergeCell ref="AN41:BV41"/>
    <mergeCell ref="G38:H38"/>
    <mergeCell ref="J38:K38"/>
    <mergeCell ref="M38:N38"/>
    <mergeCell ref="M39:O40"/>
    <mergeCell ref="Q39:R40"/>
    <mergeCell ref="T39:AL40"/>
    <mergeCell ref="AN42:AR42"/>
    <mergeCell ref="AT42:AU42"/>
    <mergeCell ref="AV42:AY42"/>
    <mergeCell ref="AZ42:BA42"/>
    <mergeCell ref="BB42:BE42"/>
    <mergeCell ref="E43:F43"/>
    <mergeCell ref="G43:H43"/>
    <mergeCell ref="J43:K43"/>
    <mergeCell ref="M43:N43"/>
    <mergeCell ref="AN43:AW43"/>
    <mergeCell ref="AX43:AY43"/>
    <mergeCell ref="AZ43:BI43"/>
    <mergeCell ref="BJ43:BM43"/>
    <mergeCell ref="BN43:BR43"/>
    <mergeCell ref="M44:P45"/>
    <mergeCell ref="Q44:R44"/>
    <mergeCell ref="U44:AL44"/>
    <mergeCell ref="AN44:BV44"/>
    <mergeCell ref="Q45:R45"/>
    <mergeCell ref="U45:AJ45"/>
    <mergeCell ref="BF46:BK47"/>
    <mergeCell ref="BN50:BT50"/>
    <mergeCell ref="J59:K59"/>
    <mergeCell ref="J60:K60"/>
    <mergeCell ref="I61:K61"/>
    <mergeCell ref="AN45:AR45"/>
    <mergeCell ref="AT45:AU45"/>
    <mergeCell ref="AV45:AW45"/>
    <mergeCell ref="AY45:AZ45"/>
    <mergeCell ref="BA45:BE45"/>
    <mergeCell ref="AO46:AZ47"/>
    <mergeCell ref="BA46:BE47"/>
  </mergeCells>
  <phoneticPr fontId="2"/>
  <conditionalFormatting sqref="B15:T16">
    <cfRule type="expression" dxfId="2" priority="1" stopIfTrue="1">
      <formula>$H$13="育児休業手当金"</formula>
    </cfRule>
  </conditionalFormatting>
  <dataValidations count="4">
    <dataValidation type="list" allowBlank="1" showInputMessage="1" showErrorMessage="1" sqref="G72" xr:uid="{043A2F45-AF8A-44B4-AB15-DE650052EF39}">
      <formula1>$C$62:$C$63</formula1>
    </dataValidation>
    <dataValidation type="list" allowBlank="1" showInputMessage="1" showErrorMessage="1" sqref="H15:T16" xr:uid="{5BBF0D6B-B22E-4233-B176-B261722CBA77}">
      <formula1>$I$64:$I$65</formula1>
    </dataValidation>
    <dataValidation allowBlank="1" sqref="AM56:AM58 AM23:AM52 I43:J43 L43:M43 G43 O43 I38:J38 L38:M38 O38 G38" xr:uid="{6CCA9461-CBFF-4779-AEF6-9D4D30942AC4}"/>
    <dataValidation type="list" allowBlank="1" sqref="H13:X13" xr:uid="{27BB2DED-E3DA-4342-B9CE-2252223D1FCB}">
      <formula1>$I$70:$I$71</formula1>
    </dataValidation>
  </dataValidations>
  <pageMargins left="0.55118110236220474" right="0.39370078740157483" top="0.31496062992125984" bottom="0.19685039370078741" header="0.27559055118110237" footer="0"/>
  <pageSetup paperSize="9" orientation="portrait" horizontalDpi="300" verticalDpi="300" r:id="rId1"/>
  <headerFooter alignWithMargins="0"/>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7</xdr:col>
                    <xdr:colOff>57150</xdr:colOff>
                    <xdr:row>29</xdr:row>
                    <xdr:rowOff>19050</xdr:rowOff>
                  </from>
                  <to>
                    <xdr:col>8</xdr:col>
                    <xdr:colOff>76200</xdr:colOff>
                    <xdr:row>29</xdr:row>
                    <xdr:rowOff>228600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57150</xdr:colOff>
                    <xdr:row>30</xdr:row>
                    <xdr:rowOff>19050</xdr:rowOff>
                  </from>
                  <to>
                    <xdr:col>8</xdr:col>
                    <xdr:colOff>76200</xdr:colOff>
                    <xdr:row>30</xdr:row>
                    <xdr:rowOff>228600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7</xdr:col>
                    <xdr:colOff>57150</xdr:colOff>
                    <xdr:row>31</xdr:row>
                    <xdr:rowOff>19050</xdr:rowOff>
                  </from>
                  <to>
                    <xdr:col>8</xdr:col>
                    <xdr:colOff>76200</xdr:colOff>
                    <xdr:row>31</xdr:row>
                    <xdr:rowOff>228600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7</xdr:col>
                    <xdr:colOff>57150</xdr:colOff>
                    <xdr:row>32</xdr:row>
                    <xdr:rowOff>19050</xdr:rowOff>
                  </from>
                  <to>
                    <xdr:col>8</xdr:col>
                    <xdr:colOff>76200</xdr:colOff>
                    <xdr:row>32</xdr:row>
                    <xdr:rowOff>228600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7</xdr:col>
                    <xdr:colOff>57150</xdr:colOff>
                    <xdr:row>33</xdr:row>
                    <xdr:rowOff>19050</xdr:rowOff>
                  </from>
                  <to>
                    <xdr:col>8</xdr:col>
                    <xdr:colOff>76200</xdr:colOff>
                    <xdr:row>33</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1590D-2552-4876-95B4-9F1CDC0D523C}">
  <sheetPr>
    <tabColor rgb="FFFFFF00"/>
  </sheetPr>
  <dimension ref="A1:BX237"/>
  <sheetViews>
    <sheetView showGridLines="0" showRowColHeaders="0" showZeros="0" zoomScaleNormal="90" zoomScaleSheetLayoutView="100" workbookViewId="0">
      <selection activeCell="H13" sqref="H13:X13"/>
    </sheetView>
  </sheetViews>
  <sheetFormatPr defaultColWidth="2.625" defaultRowHeight="19.5" customHeight="1"/>
  <cols>
    <col min="1" max="1" width="15.625" style="11" customWidth="1"/>
    <col min="2" max="2" width="2.875" style="11" customWidth="1"/>
    <col min="3" max="38" width="2.5" style="11" customWidth="1"/>
    <col min="39" max="39" width="2.875" style="11" customWidth="1"/>
    <col min="40" max="42" width="2.625" style="11" customWidth="1"/>
    <col min="43" max="48" width="2.625" style="1" customWidth="1"/>
    <col min="49" max="49" width="2.625" style="2" customWidth="1"/>
    <col min="50" max="51" width="3.625" style="2" customWidth="1"/>
    <col min="52" max="52" width="2.625" style="2" customWidth="1"/>
    <col min="53" max="61" width="2.625" style="1" customWidth="1"/>
    <col min="62" max="63" width="2.625" style="2" customWidth="1"/>
    <col min="64" max="72" width="2.625" style="1" customWidth="1"/>
    <col min="73" max="73" width="1.625" style="1" customWidth="1"/>
    <col min="74" max="76" width="2.625" style="1" customWidth="1"/>
    <col min="77" max="16384" width="2.625" style="11"/>
  </cols>
  <sheetData>
    <row r="1" spans="2:76" ht="20.100000000000001" customHeight="1">
      <c r="AN1" s="215" t="s">
        <v>83</v>
      </c>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row>
    <row r="2" spans="2:76" ht="20.100000000000001" customHeight="1" thickBot="1">
      <c r="AN2" s="217"/>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c r="BT2" s="218"/>
      <c r="BU2" s="218"/>
      <c r="BV2" s="218"/>
    </row>
    <row r="3" spans="2:76" ht="20.100000000000001" customHeight="1">
      <c r="AN3" s="41"/>
      <c r="AO3" s="73"/>
      <c r="AP3" s="73"/>
      <c r="AQ3" s="73"/>
      <c r="AR3" s="219" t="s">
        <v>48</v>
      </c>
      <c r="AS3" s="220"/>
      <c r="AT3" s="220"/>
      <c r="AU3" s="220"/>
      <c r="AV3" s="220"/>
      <c r="AW3" s="220"/>
      <c r="AX3" s="220"/>
      <c r="AY3" s="220"/>
      <c r="AZ3" s="221"/>
      <c r="BA3" s="225" t="s">
        <v>31</v>
      </c>
      <c r="BB3" s="225"/>
      <c r="BC3" s="227" t="s">
        <v>68</v>
      </c>
      <c r="BD3" s="228"/>
      <c r="BE3" s="228"/>
      <c r="BF3" s="228"/>
      <c r="BG3" s="228"/>
      <c r="BH3" s="228"/>
      <c r="BI3" s="228"/>
      <c r="BJ3" s="229"/>
      <c r="BK3" s="233" t="s">
        <v>32</v>
      </c>
      <c r="BL3" s="233"/>
      <c r="BM3" s="235" t="s">
        <v>46</v>
      </c>
      <c r="BN3" s="236"/>
      <c r="BO3" s="236"/>
      <c r="BP3" s="236"/>
      <c r="BQ3" s="236"/>
      <c r="BR3" s="236"/>
      <c r="BS3" s="236"/>
      <c r="BT3" s="237"/>
      <c r="BU3" s="73"/>
      <c r="BV3" s="73"/>
    </row>
    <row r="4" spans="2:76" ht="20.100000000000001" customHeight="1" thickBot="1">
      <c r="B4" s="202"/>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N4" s="41"/>
      <c r="AO4" s="73"/>
      <c r="AP4" s="73"/>
      <c r="AQ4" s="73"/>
      <c r="AR4" s="222"/>
      <c r="AS4" s="223"/>
      <c r="AT4" s="223"/>
      <c r="AU4" s="223"/>
      <c r="AV4" s="223"/>
      <c r="AW4" s="223"/>
      <c r="AX4" s="223"/>
      <c r="AY4" s="223"/>
      <c r="AZ4" s="224"/>
      <c r="BA4" s="225"/>
      <c r="BB4" s="225"/>
      <c r="BC4" s="230"/>
      <c r="BD4" s="231"/>
      <c r="BE4" s="231"/>
      <c r="BF4" s="231"/>
      <c r="BG4" s="231"/>
      <c r="BH4" s="231"/>
      <c r="BI4" s="231"/>
      <c r="BJ4" s="232"/>
      <c r="BK4" s="233"/>
      <c r="BL4" s="233"/>
      <c r="BM4" s="238"/>
      <c r="BN4" s="239"/>
      <c r="BO4" s="239"/>
      <c r="BP4" s="239"/>
      <c r="BQ4" s="239"/>
      <c r="BR4" s="239"/>
      <c r="BS4" s="239"/>
      <c r="BT4" s="240"/>
      <c r="BU4" s="73"/>
      <c r="BV4" s="73"/>
      <c r="BW4" s="11"/>
      <c r="BX4" s="11"/>
    </row>
    <row r="5" spans="2:76" ht="27.95" customHeight="1">
      <c r="G5" s="204"/>
      <c r="H5" s="204"/>
      <c r="I5" s="204"/>
      <c r="J5" s="204"/>
      <c r="K5" s="204"/>
      <c r="L5" s="204"/>
      <c r="M5" s="204"/>
      <c r="N5" s="205"/>
      <c r="O5" s="205"/>
      <c r="P5" s="206"/>
      <c r="Q5" s="206"/>
      <c r="S5" s="206"/>
      <c r="T5" s="206"/>
      <c r="U5" s="206"/>
      <c r="V5" s="206"/>
      <c r="W5" s="207"/>
      <c r="X5" s="208"/>
      <c r="Y5" s="208"/>
      <c r="Z5" s="208"/>
      <c r="AN5" s="54"/>
      <c r="AO5" s="100"/>
      <c r="AP5" s="100"/>
      <c r="AQ5" s="100"/>
      <c r="AR5" s="209">
        <f>AT21</f>
        <v>0</v>
      </c>
      <c r="AS5" s="210"/>
      <c r="AT5" s="210"/>
      <c r="AU5" s="210"/>
      <c r="AV5" s="210"/>
      <c r="AW5" s="210"/>
      <c r="AX5" s="210"/>
      <c r="AY5" s="210"/>
      <c r="AZ5" s="211"/>
      <c r="BA5" s="226"/>
      <c r="BB5" s="226"/>
      <c r="BC5" s="212">
        <f>BE21</f>
        <v>179</v>
      </c>
      <c r="BD5" s="213"/>
      <c r="BE5" s="213"/>
      <c r="BF5" s="213"/>
      <c r="BG5" s="213"/>
      <c r="BH5" s="213"/>
      <c r="BI5" s="213"/>
      <c r="BJ5" s="214"/>
      <c r="BK5" s="234"/>
      <c r="BL5" s="234"/>
      <c r="BM5" s="241">
        <f>NETWORKDAYS(AR5,BC5)</f>
        <v>128</v>
      </c>
      <c r="BN5" s="242"/>
      <c r="BO5" s="242"/>
      <c r="BP5" s="242"/>
      <c r="BQ5" s="242"/>
      <c r="BR5" s="242"/>
      <c r="BS5" s="242"/>
      <c r="BT5" s="55" t="s">
        <v>4</v>
      </c>
      <c r="BU5" s="100"/>
      <c r="BV5" s="100"/>
      <c r="BW5" s="11"/>
      <c r="BX5" s="11"/>
    </row>
    <row r="6" spans="2:76" ht="20.100000000000001" customHeight="1">
      <c r="B6" s="246"/>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N6" s="215" t="s">
        <v>84</v>
      </c>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c r="BQ6" s="216"/>
      <c r="BR6" s="216"/>
      <c r="BS6" s="216"/>
      <c r="BT6" s="216"/>
      <c r="BU6" s="216"/>
      <c r="BV6" s="216"/>
      <c r="BW6" s="11"/>
      <c r="BX6" s="11"/>
    </row>
    <row r="7" spans="2:76" ht="20.100000000000001" customHeight="1" thickBot="1">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N7" s="217"/>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11"/>
      <c r="BX7" s="11"/>
    </row>
    <row r="8" spans="2:76" ht="20.100000000000001" customHeight="1">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N8" s="41"/>
      <c r="AO8" s="73"/>
      <c r="AP8" s="73"/>
      <c r="AQ8" s="73"/>
      <c r="AR8" s="235" t="s">
        <v>54</v>
      </c>
      <c r="AS8" s="236"/>
      <c r="AT8" s="236"/>
      <c r="AU8" s="236"/>
      <c r="AV8" s="236"/>
      <c r="AW8" s="236"/>
      <c r="AX8" s="236"/>
      <c r="AY8" s="236"/>
      <c r="AZ8" s="237"/>
      <c r="BA8" s="225" t="s">
        <v>31</v>
      </c>
      <c r="BB8" s="225"/>
      <c r="BC8" s="235" t="s">
        <v>40</v>
      </c>
      <c r="BD8" s="236"/>
      <c r="BE8" s="236"/>
      <c r="BF8" s="236"/>
      <c r="BG8" s="236"/>
      <c r="BH8" s="236"/>
      <c r="BI8" s="236"/>
      <c r="BJ8" s="237"/>
      <c r="BK8" s="233" t="s">
        <v>32</v>
      </c>
      <c r="BL8" s="233"/>
      <c r="BM8" s="235" t="s">
        <v>14</v>
      </c>
      <c r="BN8" s="236"/>
      <c r="BO8" s="236"/>
      <c r="BP8" s="236"/>
      <c r="BQ8" s="236"/>
      <c r="BR8" s="236"/>
      <c r="BS8" s="236"/>
      <c r="BT8" s="237"/>
      <c r="BU8" s="73"/>
      <c r="BV8" s="73"/>
      <c r="BW8" s="11"/>
      <c r="BX8" s="11"/>
    </row>
    <row r="9" spans="2:76" ht="20.100000000000001" customHeight="1" thickBot="1">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N9" s="41"/>
      <c r="AO9" s="73"/>
      <c r="AP9" s="73"/>
      <c r="AQ9" s="73"/>
      <c r="AR9" s="238"/>
      <c r="AS9" s="239"/>
      <c r="AT9" s="239"/>
      <c r="AU9" s="239"/>
      <c r="AV9" s="239"/>
      <c r="AW9" s="239"/>
      <c r="AX9" s="239"/>
      <c r="AY9" s="239"/>
      <c r="AZ9" s="240"/>
      <c r="BA9" s="225"/>
      <c r="BB9" s="225"/>
      <c r="BC9" s="238"/>
      <c r="BD9" s="239"/>
      <c r="BE9" s="239"/>
      <c r="BF9" s="239"/>
      <c r="BG9" s="239"/>
      <c r="BH9" s="239"/>
      <c r="BI9" s="239"/>
      <c r="BJ9" s="240"/>
      <c r="BK9" s="233"/>
      <c r="BL9" s="233"/>
      <c r="BM9" s="238"/>
      <c r="BN9" s="239"/>
      <c r="BO9" s="239"/>
      <c r="BP9" s="239"/>
      <c r="BQ9" s="239"/>
      <c r="BR9" s="239"/>
      <c r="BS9" s="239"/>
      <c r="BT9" s="240"/>
      <c r="BU9" s="73"/>
      <c r="BV9" s="73"/>
      <c r="BW9" s="11"/>
      <c r="BX9" s="11"/>
    </row>
    <row r="10" spans="2:76" ht="27.95" customHeight="1">
      <c r="B10" s="25"/>
      <c r="F10" s="207"/>
      <c r="G10" s="207"/>
      <c r="H10" s="207"/>
      <c r="I10" s="207"/>
      <c r="J10" s="207"/>
      <c r="K10" s="207"/>
      <c r="L10" s="248"/>
      <c r="M10" s="248"/>
      <c r="N10" s="244"/>
      <c r="O10" s="244"/>
      <c r="P10" s="244"/>
      <c r="Q10" s="244"/>
      <c r="R10" s="244"/>
      <c r="S10" s="244"/>
      <c r="T10" s="244"/>
      <c r="U10" s="244"/>
      <c r="V10" s="243"/>
      <c r="W10" s="243"/>
      <c r="X10" s="244"/>
      <c r="Y10" s="244"/>
      <c r="Z10" s="244"/>
      <c r="AA10" s="244"/>
      <c r="AB10" s="244"/>
      <c r="AC10" s="244"/>
      <c r="AD10" s="244"/>
      <c r="AN10" s="54"/>
      <c r="AO10" s="100"/>
      <c r="AP10" s="100"/>
      <c r="AQ10" s="100"/>
      <c r="AR10" s="212">
        <f>BC5+1</f>
        <v>180</v>
      </c>
      <c r="AS10" s="213"/>
      <c r="AT10" s="213"/>
      <c r="AU10" s="213"/>
      <c r="AV10" s="213"/>
      <c r="AW10" s="213"/>
      <c r="AX10" s="213"/>
      <c r="AY10" s="213"/>
      <c r="AZ10" s="214"/>
      <c r="BA10" s="226"/>
      <c r="BB10" s="226"/>
      <c r="BC10" s="209">
        <f>BP21</f>
        <v>0</v>
      </c>
      <c r="BD10" s="210"/>
      <c r="BE10" s="210"/>
      <c r="BF10" s="210"/>
      <c r="BG10" s="210"/>
      <c r="BH10" s="210"/>
      <c r="BI10" s="210"/>
      <c r="BJ10" s="211"/>
      <c r="BK10" s="234"/>
      <c r="BL10" s="234"/>
      <c r="BM10" s="241">
        <f>NETWORKDAYS(AR10,BC10)</f>
        <v>-129</v>
      </c>
      <c r="BN10" s="242"/>
      <c r="BO10" s="242"/>
      <c r="BP10" s="242"/>
      <c r="BQ10" s="242"/>
      <c r="BR10" s="242"/>
      <c r="BS10" s="242"/>
      <c r="BT10" s="55" t="s">
        <v>4</v>
      </c>
      <c r="BU10" s="100"/>
      <c r="BV10" s="100"/>
      <c r="BW10" s="11"/>
      <c r="BX10" s="11"/>
    </row>
    <row r="11" spans="2:76" ht="9.9499999999999993" customHeight="1">
      <c r="AP11" s="2"/>
      <c r="BW11" s="11"/>
      <c r="BX11" s="11"/>
    </row>
    <row r="12" spans="2:76" ht="30.75" customHeight="1" thickBot="1">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3"/>
      <c r="AN12" s="245" t="s">
        <v>38</v>
      </c>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5"/>
      <c r="BR12" s="245"/>
      <c r="BS12" s="245"/>
      <c r="BT12" s="245"/>
      <c r="BU12" s="245"/>
      <c r="BV12" s="245"/>
      <c r="BW12" s="11"/>
      <c r="BX12" s="11"/>
    </row>
    <row r="13" spans="2:76" ht="21.75" thickTop="1">
      <c r="B13" s="16"/>
      <c r="C13" s="16"/>
      <c r="D13" s="16"/>
      <c r="E13" s="12"/>
      <c r="F13" s="12"/>
      <c r="G13" s="12" t="s">
        <v>36</v>
      </c>
      <c r="H13" s="476" t="s">
        <v>75</v>
      </c>
      <c r="I13" s="476"/>
      <c r="J13" s="476"/>
      <c r="K13" s="476"/>
      <c r="L13" s="476"/>
      <c r="M13" s="476"/>
      <c r="N13" s="476"/>
      <c r="O13" s="476"/>
      <c r="P13" s="476"/>
      <c r="Q13" s="476"/>
      <c r="R13" s="476"/>
      <c r="S13" s="476"/>
      <c r="T13" s="476"/>
      <c r="U13" s="476"/>
      <c r="V13" s="476"/>
      <c r="W13" s="476"/>
      <c r="X13" s="476"/>
      <c r="Y13" s="12" t="s">
        <v>37</v>
      </c>
      <c r="Z13" s="57" t="s">
        <v>112</v>
      </c>
      <c r="AA13" s="16"/>
      <c r="AB13" s="12"/>
      <c r="AC13" s="12"/>
      <c r="AD13" s="12"/>
      <c r="AE13" s="12"/>
      <c r="AF13" s="12"/>
      <c r="AG13" s="12"/>
      <c r="AH13" s="12"/>
      <c r="AI13" s="12"/>
      <c r="AJ13" s="12"/>
      <c r="AK13" s="12"/>
      <c r="AL13" s="12"/>
      <c r="AM13" s="3"/>
      <c r="AN13" s="75" t="s">
        <v>50</v>
      </c>
      <c r="AO13" s="76"/>
      <c r="AP13" s="76"/>
      <c r="AQ13" s="76"/>
      <c r="AR13" s="76"/>
      <c r="AS13" s="76"/>
      <c r="AT13" s="76"/>
      <c r="AU13" s="76"/>
      <c r="AV13" s="76"/>
      <c r="AW13" s="76"/>
      <c r="AX13" s="76"/>
      <c r="AY13" s="76"/>
      <c r="AZ13" s="76"/>
      <c r="BA13" s="76"/>
      <c r="BB13" s="77"/>
      <c r="BC13" s="77"/>
      <c r="BD13" s="77"/>
      <c r="BE13" s="77"/>
      <c r="BF13" s="77"/>
      <c r="BG13" s="77"/>
      <c r="BH13" s="77"/>
      <c r="BI13" s="77"/>
      <c r="BJ13" s="77"/>
      <c r="BK13" s="77"/>
      <c r="BL13" s="77"/>
      <c r="BM13" s="77"/>
      <c r="BN13" s="77"/>
      <c r="BO13" s="77"/>
      <c r="BP13" s="77"/>
      <c r="BQ13" s="77"/>
      <c r="BR13" s="77"/>
      <c r="BS13" s="77"/>
      <c r="BT13" s="77"/>
      <c r="BU13" s="77"/>
      <c r="BV13" s="78"/>
      <c r="BW13" s="11"/>
      <c r="BX13" s="11"/>
    </row>
    <row r="14" spans="2:76" ht="11.25" customHeight="1">
      <c r="B14" s="250"/>
      <c r="C14" s="250"/>
      <c r="D14" s="250"/>
      <c r="E14" s="250"/>
      <c r="F14" s="250"/>
      <c r="G14" s="250"/>
      <c r="H14" s="12"/>
      <c r="I14" s="12"/>
      <c r="J14" s="12"/>
      <c r="K14" s="12"/>
      <c r="L14" s="12"/>
      <c r="M14" s="12"/>
      <c r="N14" s="12"/>
      <c r="O14" s="12"/>
      <c r="P14" s="12"/>
      <c r="Q14" s="12"/>
      <c r="R14" s="12"/>
      <c r="S14" s="12"/>
      <c r="T14" s="12"/>
      <c r="U14" s="12"/>
      <c r="V14" s="12"/>
      <c r="W14" s="12"/>
      <c r="X14" s="12"/>
      <c r="Y14" s="12"/>
      <c r="Z14" s="57"/>
      <c r="AA14" s="16"/>
      <c r="AB14" s="12"/>
      <c r="AC14" s="12"/>
      <c r="AD14" s="12"/>
      <c r="AE14" s="12"/>
      <c r="AF14" s="12"/>
      <c r="AG14" s="12"/>
      <c r="AH14" s="12"/>
      <c r="AI14" s="12"/>
      <c r="AJ14" s="12"/>
      <c r="AK14" s="12"/>
      <c r="AL14" s="12"/>
      <c r="AM14" s="3"/>
      <c r="AN14" s="79"/>
      <c r="AO14" s="27"/>
      <c r="AP14" s="16"/>
      <c r="AQ14" s="251">
        <f>P23</f>
        <v>0</v>
      </c>
      <c r="AR14" s="251"/>
      <c r="AS14" s="251"/>
      <c r="AT14" s="251"/>
      <c r="AU14" s="251"/>
      <c r="AV14" s="251"/>
      <c r="AW14" s="251"/>
      <c r="AX14" s="251"/>
      <c r="AY14" s="10"/>
      <c r="AZ14" s="252"/>
      <c r="BA14" s="252"/>
      <c r="BB14" s="252"/>
      <c r="BC14" s="252"/>
      <c r="BD14" s="252"/>
      <c r="BE14" s="252"/>
      <c r="BF14" s="252"/>
      <c r="BG14" s="252"/>
      <c r="BH14" s="252"/>
      <c r="BI14" s="252"/>
      <c r="BJ14" s="252"/>
      <c r="BK14" s="252"/>
      <c r="BL14" s="252"/>
      <c r="BM14" s="253">
        <f>ROUND(AQ14*1/22,-1)</f>
        <v>0</v>
      </c>
      <c r="BN14" s="253"/>
      <c r="BO14" s="253"/>
      <c r="BP14" s="253"/>
      <c r="BQ14" s="253"/>
      <c r="BR14" s="253"/>
      <c r="BS14" s="253"/>
      <c r="BT14" s="10"/>
      <c r="BU14" s="28"/>
      <c r="BV14" s="45"/>
      <c r="BW14" s="11"/>
      <c r="BX14" s="11"/>
    </row>
    <row r="15" spans="2:76" ht="21.75" customHeight="1">
      <c r="B15" s="254" t="s">
        <v>77</v>
      </c>
      <c r="C15" s="255"/>
      <c r="D15" s="255"/>
      <c r="E15" s="255"/>
      <c r="F15" s="255"/>
      <c r="G15" s="256"/>
      <c r="H15" s="260" t="s">
        <v>74</v>
      </c>
      <c r="I15" s="260"/>
      <c r="J15" s="260"/>
      <c r="K15" s="260"/>
      <c r="L15" s="260"/>
      <c r="M15" s="260"/>
      <c r="N15" s="260"/>
      <c r="O15" s="260"/>
      <c r="P15" s="260"/>
      <c r="Q15" s="260"/>
      <c r="R15" s="260"/>
      <c r="S15" s="260"/>
      <c r="T15" s="260"/>
      <c r="U15" s="12"/>
      <c r="V15" s="12"/>
      <c r="W15" s="12"/>
      <c r="X15" s="262" t="s">
        <v>34</v>
      </c>
      <c r="Y15" s="263"/>
      <c r="Z15" s="263"/>
      <c r="AA15" s="263"/>
      <c r="AB15" s="263"/>
      <c r="AC15" s="264"/>
      <c r="AD15" s="268" t="s">
        <v>35</v>
      </c>
      <c r="AE15" s="269"/>
      <c r="AF15" s="269"/>
      <c r="AG15" s="269"/>
      <c r="AH15" s="269"/>
      <c r="AI15" s="269"/>
      <c r="AJ15" s="269"/>
      <c r="AK15" s="269"/>
      <c r="AL15" s="270"/>
      <c r="AM15" s="3"/>
      <c r="AN15" s="79"/>
      <c r="AO15" s="27"/>
      <c r="AP15" s="16"/>
      <c r="AQ15" s="273">
        <f>L25</f>
        <v>0</v>
      </c>
      <c r="AR15" s="273"/>
      <c r="AS15" s="273"/>
      <c r="AT15" s="273"/>
      <c r="AU15" s="273"/>
      <c r="AV15" s="273"/>
      <c r="AW15" s="273"/>
      <c r="AX15" s="273"/>
      <c r="AY15" s="10" t="s">
        <v>0</v>
      </c>
      <c r="AZ15" s="300" t="s">
        <v>53</v>
      </c>
      <c r="BA15" s="300"/>
      <c r="BB15" s="301" t="s">
        <v>60</v>
      </c>
      <c r="BC15" s="301"/>
      <c r="BD15" s="301"/>
      <c r="BE15" s="301"/>
      <c r="BF15" s="300" t="s">
        <v>61</v>
      </c>
      <c r="BG15" s="300"/>
      <c r="BH15" s="302">
        <f>ROUND(AQ15*1/22,-1)</f>
        <v>0</v>
      </c>
      <c r="BI15" s="302"/>
      <c r="BJ15" s="302"/>
      <c r="BK15" s="302"/>
      <c r="BL15" s="302"/>
      <c r="BM15" s="10" t="s">
        <v>0</v>
      </c>
      <c r="BN15" s="10"/>
      <c r="BO15" s="10"/>
      <c r="BP15" s="10"/>
      <c r="BQ15" s="10"/>
      <c r="BR15" s="10"/>
      <c r="BS15" s="10"/>
      <c r="BT15" s="28"/>
      <c r="BU15" s="28"/>
      <c r="BV15" s="45"/>
      <c r="BW15" s="11"/>
      <c r="BX15" s="11"/>
    </row>
    <row r="16" spans="2:76" ht="19.5" customHeight="1" thickBot="1">
      <c r="B16" s="257"/>
      <c r="C16" s="258"/>
      <c r="D16" s="258"/>
      <c r="E16" s="258"/>
      <c r="F16" s="258"/>
      <c r="G16" s="259"/>
      <c r="H16" s="261"/>
      <c r="I16" s="261"/>
      <c r="J16" s="261"/>
      <c r="K16" s="261"/>
      <c r="L16" s="261"/>
      <c r="M16" s="261"/>
      <c r="N16" s="261"/>
      <c r="O16" s="261"/>
      <c r="P16" s="261"/>
      <c r="Q16" s="261"/>
      <c r="R16" s="261"/>
      <c r="S16" s="261"/>
      <c r="T16" s="261"/>
      <c r="U16" s="12"/>
      <c r="V16" s="12"/>
      <c r="W16" s="12"/>
      <c r="X16" s="265"/>
      <c r="Y16" s="266"/>
      <c r="Z16" s="266"/>
      <c r="AA16" s="266"/>
      <c r="AB16" s="266"/>
      <c r="AC16" s="267"/>
      <c r="AD16" s="271"/>
      <c r="AE16" s="271"/>
      <c r="AF16" s="271"/>
      <c r="AG16" s="271"/>
      <c r="AH16" s="271"/>
      <c r="AI16" s="271"/>
      <c r="AJ16" s="271"/>
      <c r="AK16" s="271"/>
      <c r="AL16" s="272"/>
      <c r="AM16" s="3"/>
      <c r="AN16" s="80"/>
      <c r="AO16" s="81"/>
      <c r="AP16" s="81"/>
      <c r="AQ16" s="81"/>
      <c r="AR16" s="81"/>
      <c r="AS16" s="81"/>
      <c r="AT16" s="81"/>
      <c r="AU16" s="81"/>
      <c r="AV16" s="81"/>
      <c r="AW16" s="81"/>
      <c r="AX16" s="81"/>
      <c r="AY16" s="81"/>
      <c r="AZ16" s="81"/>
      <c r="BA16" s="81"/>
      <c r="BB16" s="81"/>
      <c r="BC16" s="81"/>
      <c r="BD16" s="81"/>
      <c r="BE16" s="81"/>
      <c r="BF16" s="81"/>
      <c r="BG16" s="303" t="s">
        <v>62</v>
      </c>
      <c r="BH16" s="303"/>
      <c r="BI16" s="303"/>
      <c r="BJ16" s="303"/>
      <c r="BK16" s="303"/>
      <c r="BL16" s="303"/>
      <c r="BM16" s="303"/>
      <c r="BN16" s="81"/>
      <c r="BO16" s="81"/>
      <c r="BP16" s="81"/>
      <c r="BQ16" s="81"/>
      <c r="BR16" s="81"/>
      <c r="BS16" s="81"/>
      <c r="BT16" s="81"/>
      <c r="BU16" s="81"/>
      <c r="BV16" s="82"/>
      <c r="BW16" s="11"/>
      <c r="BX16" s="11"/>
    </row>
    <row r="17" spans="2:76" ht="9.75" customHeight="1" thickTop="1" thickBot="1">
      <c r="B17" s="73"/>
      <c r="C17" s="73"/>
      <c r="D17" s="73"/>
      <c r="E17" s="73"/>
      <c r="F17" s="73"/>
      <c r="G17" s="73"/>
      <c r="H17" s="73"/>
      <c r="I17" s="73"/>
      <c r="J17" s="304"/>
      <c r="K17" s="304"/>
      <c r="L17" s="304"/>
      <c r="M17" s="304"/>
      <c r="N17" s="304"/>
      <c r="O17" s="304"/>
      <c r="P17" s="304"/>
      <c r="Q17" s="304"/>
      <c r="R17" s="304"/>
      <c r="S17" s="304"/>
      <c r="T17" s="304"/>
      <c r="U17" s="304"/>
      <c r="V17" s="304"/>
      <c r="W17" s="304"/>
      <c r="X17" s="304"/>
      <c r="Y17" s="304"/>
      <c r="Z17" s="304"/>
      <c r="AA17" s="36"/>
      <c r="AB17" s="36"/>
      <c r="AC17" s="36"/>
      <c r="AD17" s="59"/>
      <c r="AE17" s="59"/>
      <c r="AF17" s="59"/>
      <c r="AG17" s="59"/>
      <c r="AH17" s="59"/>
      <c r="AI17" s="59"/>
      <c r="AJ17" s="59"/>
      <c r="AK17" s="59"/>
      <c r="AL17" s="59"/>
      <c r="AM17" s="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4"/>
      <c r="BO17" s="84"/>
      <c r="BP17" s="84"/>
      <c r="BQ17" s="84"/>
      <c r="BR17" s="84"/>
      <c r="BS17" s="84"/>
      <c r="BT17" s="84"/>
      <c r="BU17" s="83"/>
      <c r="BV17" s="83"/>
      <c r="BW17" s="11"/>
      <c r="BX17" s="11"/>
    </row>
    <row r="18" spans="2:76" ht="18" customHeight="1" thickTop="1">
      <c r="B18" s="254" t="s">
        <v>13</v>
      </c>
      <c r="C18" s="255"/>
      <c r="D18" s="255"/>
      <c r="E18" s="255"/>
      <c r="F18" s="255"/>
      <c r="G18" s="274"/>
      <c r="H18" s="458" t="s">
        <v>126</v>
      </c>
      <c r="I18" s="470"/>
      <c r="J18" s="470"/>
      <c r="K18" s="470"/>
      <c r="L18" s="470"/>
      <c r="M18" s="470"/>
      <c r="N18" s="60"/>
      <c r="O18" s="459" t="s">
        <v>126</v>
      </c>
      <c r="P18" s="472"/>
      <c r="Q18" s="472"/>
      <c r="R18" s="472"/>
      <c r="S18" s="472"/>
      <c r="T18" s="472"/>
      <c r="U18" s="285" t="s">
        <v>11</v>
      </c>
      <c r="V18" s="286"/>
      <c r="W18" s="286"/>
      <c r="X18" s="286"/>
      <c r="Y18" s="286"/>
      <c r="Z18" s="287"/>
      <c r="AA18" s="474"/>
      <c r="AB18" s="464"/>
      <c r="AC18" s="464"/>
      <c r="AD18" s="464"/>
      <c r="AE18" s="464"/>
      <c r="AF18" s="464"/>
      <c r="AG18" s="464"/>
      <c r="AH18" s="464"/>
      <c r="AI18" s="464"/>
      <c r="AJ18" s="464"/>
      <c r="AK18" s="464"/>
      <c r="AL18" s="465"/>
      <c r="AM18" s="4"/>
      <c r="AN18" s="173" t="s">
        <v>49</v>
      </c>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5"/>
      <c r="BW18" s="43"/>
      <c r="BX18" s="11"/>
    </row>
    <row r="19" spans="2:76" ht="18" customHeight="1">
      <c r="B19" s="275"/>
      <c r="C19" s="276"/>
      <c r="D19" s="276"/>
      <c r="E19" s="276"/>
      <c r="F19" s="276"/>
      <c r="G19" s="188"/>
      <c r="H19" s="460"/>
      <c r="I19" s="471"/>
      <c r="J19" s="471"/>
      <c r="K19" s="471"/>
      <c r="L19" s="471"/>
      <c r="M19" s="471"/>
      <c r="N19" s="16"/>
      <c r="O19" s="463"/>
      <c r="P19" s="473"/>
      <c r="Q19" s="473"/>
      <c r="R19" s="473"/>
      <c r="S19" s="473"/>
      <c r="T19" s="473"/>
      <c r="U19" s="288"/>
      <c r="V19" s="289"/>
      <c r="W19" s="289"/>
      <c r="X19" s="289"/>
      <c r="Y19" s="289"/>
      <c r="Z19" s="290"/>
      <c r="AA19" s="475"/>
      <c r="AB19" s="466"/>
      <c r="AC19" s="466"/>
      <c r="AD19" s="466"/>
      <c r="AE19" s="466"/>
      <c r="AF19" s="466"/>
      <c r="AG19" s="466"/>
      <c r="AH19" s="466"/>
      <c r="AI19" s="466"/>
      <c r="AJ19" s="466"/>
      <c r="AK19" s="466"/>
      <c r="AL19" s="467"/>
      <c r="AM19" s="4"/>
      <c r="AN19" s="297" t="s">
        <v>122</v>
      </c>
      <c r="AO19" s="298"/>
      <c r="AP19" s="298"/>
      <c r="AQ19" s="298"/>
      <c r="AR19" s="298"/>
      <c r="AS19" s="298"/>
      <c r="AT19" s="298"/>
      <c r="AU19" s="298"/>
      <c r="AV19" s="298"/>
      <c r="AW19" s="298"/>
      <c r="AX19" s="298"/>
      <c r="AY19" s="298"/>
      <c r="AZ19" s="298"/>
      <c r="BA19" s="298"/>
      <c r="BB19" s="298"/>
      <c r="BC19" s="298"/>
      <c r="BD19" s="298"/>
      <c r="BE19" s="298"/>
      <c r="BF19" s="298"/>
      <c r="BG19" s="298"/>
      <c r="BH19" s="298"/>
      <c r="BI19" s="298"/>
      <c r="BJ19" s="298"/>
      <c r="BK19" s="298"/>
      <c r="BL19" s="298"/>
      <c r="BM19" s="298"/>
      <c r="BN19" s="298"/>
      <c r="BO19" s="298"/>
      <c r="BP19" s="298"/>
      <c r="BQ19" s="298"/>
      <c r="BR19" s="298"/>
      <c r="BS19" s="298"/>
      <c r="BT19" s="298"/>
      <c r="BU19" s="298"/>
      <c r="BV19" s="299"/>
      <c r="BW19" s="61"/>
      <c r="BX19" s="11"/>
    </row>
    <row r="20" spans="2:76" ht="18" customHeight="1">
      <c r="B20" s="327" t="s">
        <v>26</v>
      </c>
      <c r="C20" s="328"/>
      <c r="D20" s="328"/>
      <c r="E20" s="328"/>
      <c r="F20" s="328"/>
      <c r="G20" s="329"/>
      <c r="H20" s="458" t="s">
        <v>127</v>
      </c>
      <c r="I20" s="459"/>
      <c r="J20" s="459"/>
      <c r="K20" s="459"/>
      <c r="L20" s="459"/>
      <c r="M20" s="459"/>
      <c r="N20" s="459"/>
      <c r="O20" s="459"/>
      <c r="P20" s="459"/>
      <c r="Q20" s="459"/>
      <c r="R20" s="459"/>
      <c r="S20" s="459"/>
      <c r="T20" s="459"/>
      <c r="U20" s="285" t="s">
        <v>27</v>
      </c>
      <c r="V20" s="286"/>
      <c r="W20" s="286"/>
      <c r="X20" s="286"/>
      <c r="Y20" s="286"/>
      <c r="Z20" s="287"/>
      <c r="AA20" s="464"/>
      <c r="AB20" s="464"/>
      <c r="AC20" s="464"/>
      <c r="AD20" s="464"/>
      <c r="AE20" s="464"/>
      <c r="AF20" s="464"/>
      <c r="AG20" s="464"/>
      <c r="AH20" s="464"/>
      <c r="AI20" s="464"/>
      <c r="AJ20" s="464"/>
      <c r="AK20" s="464"/>
      <c r="AL20" s="465"/>
      <c r="AM20" s="4"/>
      <c r="AN20" s="343" t="s">
        <v>95</v>
      </c>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344"/>
      <c r="BW20" s="43"/>
      <c r="BX20" s="11"/>
    </row>
    <row r="21" spans="2:76" ht="18" customHeight="1">
      <c r="B21" s="330"/>
      <c r="C21" s="331"/>
      <c r="D21" s="331"/>
      <c r="E21" s="331"/>
      <c r="F21" s="331"/>
      <c r="G21" s="332"/>
      <c r="H21" s="460"/>
      <c r="I21" s="461"/>
      <c r="J21" s="461"/>
      <c r="K21" s="461"/>
      <c r="L21" s="461"/>
      <c r="M21" s="461"/>
      <c r="N21" s="461"/>
      <c r="O21" s="461"/>
      <c r="P21" s="461"/>
      <c r="Q21" s="461"/>
      <c r="R21" s="461"/>
      <c r="S21" s="461"/>
      <c r="T21" s="461"/>
      <c r="U21" s="288"/>
      <c r="V21" s="289"/>
      <c r="W21" s="289"/>
      <c r="X21" s="289"/>
      <c r="Y21" s="289"/>
      <c r="Z21" s="290"/>
      <c r="AA21" s="466"/>
      <c r="AB21" s="466"/>
      <c r="AC21" s="466"/>
      <c r="AD21" s="466"/>
      <c r="AE21" s="466"/>
      <c r="AF21" s="466"/>
      <c r="AG21" s="466"/>
      <c r="AH21" s="466"/>
      <c r="AI21" s="466"/>
      <c r="AJ21" s="466"/>
      <c r="AK21" s="466"/>
      <c r="AL21" s="467"/>
      <c r="AM21" s="4"/>
      <c r="AN21" s="70"/>
      <c r="AO21" s="345" t="s">
        <v>55</v>
      </c>
      <c r="AP21" s="345"/>
      <c r="AQ21" s="345"/>
      <c r="AR21" s="345"/>
      <c r="AS21" s="345"/>
      <c r="AT21" s="454"/>
      <c r="AU21" s="454"/>
      <c r="AV21" s="454"/>
      <c r="AW21" s="454"/>
      <c r="AX21" s="454"/>
      <c r="AY21" s="85"/>
      <c r="AZ21" s="345" t="s">
        <v>66</v>
      </c>
      <c r="BA21" s="345"/>
      <c r="BB21" s="345"/>
      <c r="BC21" s="345"/>
      <c r="BD21" s="345"/>
      <c r="BE21" s="346">
        <f>AT21+179</f>
        <v>179</v>
      </c>
      <c r="BF21" s="346"/>
      <c r="BG21" s="346"/>
      <c r="BH21" s="346"/>
      <c r="BI21" s="346"/>
      <c r="BJ21" s="85"/>
      <c r="BK21" s="345" t="s">
        <v>56</v>
      </c>
      <c r="BL21" s="345"/>
      <c r="BM21" s="345"/>
      <c r="BN21" s="345"/>
      <c r="BO21" s="345"/>
      <c r="BP21" s="454"/>
      <c r="BQ21" s="454"/>
      <c r="BR21" s="454"/>
      <c r="BS21" s="454"/>
      <c r="BT21" s="454"/>
      <c r="BU21" s="69"/>
      <c r="BV21" s="71"/>
      <c r="BW21" s="43"/>
      <c r="BX21" s="11"/>
    </row>
    <row r="22" spans="2:76" ht="6" customHeight="1">
      <c r="B22" s="333"/>
      <c r="C22" s="334"/>
      <c r="D22" s="334"/>
      <c r="E22" s="334"/>
      <c r="F22" s="334"/>
      <c r="G22" s="335"/>
      <c r="H22" s="462"/>
      <c r="I22" s="463"/>
      <c r="J22" s="463"/>
      <c r="K22" s="463"/>
      <c r="L22" s="463"/>
      <c r="M22" s="463"/>
      <c r="N22" s="463"/>
      <c r="O22" s="463"/>
      <c r="P22" s="463"/>
      <c r="Q22" s="463"/>
      <c r="R22" s="463"/>
      <c r="S22" s="463"/>
      <c r="T22" s="463"/>
      <c r="U22" s="338"/>
      <c r="V22" s="339"/>
      <c r="W22" s="339"/>
      <c r="X22" s="339"/>
      <c r="Y22" s="339"/>
      <c r="Z22" s="340"/>
      <c r="AA22" s="468"/>
      <c r="AB22" s="468"/>
      <c r="AC22" s="468"/>
      <c r="AD22" s="468"/>
      <c r="AE22" s="468"/>
      <c r="AF22" s="468"/>
      <c r="AG22" s="468"/>
      <c r="AH22" s="468"/>
      <c r="AI22" s="468"/>
      <c r="AJ22" s="468"/>
      <c r="AK22" s="468"/>
      <c r="AL22" s="469"/>
      <c r="AM22" s="4"/>
      <c r="AN22" s="86"/>
      <c r="AO22" s="306"/>
      <c r="AP22" s="306"/>
      <c r="AQ22" s="306"/>
      <c r="AR22" s="306"/>
      <c r="AS22" s="306"/>
      <c r="AT22" s="16"/>
      <c r="AU22" s="16"/>
      <c r="AV22" s="16"/>
      <c r="AW22" s="16"/>
      <c r="AX22" s="16"/>
      <c r="AY22" s="16"/>
      <c r="AZ22" s="16"/>
      <c r="BA22" s="16"/>
      <c r="BB22" s="16"/>
      <c r="BC22" s="87"/>
      <c r="BD22" s="87"/>
      <c r="BE22" s="87"/>
      <c r="BF22" s="87"/>
      <c r="BG22" s="87"/>
      <c r="BH22" s="16"/>
      <c r="BI22" s="16"/>
      <c r="BJ22" s="16"/>
      <c r="BK22" s="16"/>
      <c r="BL22" s="87"/>
      <c r="BM22" s="87"/>
      <c r="BN22" s="87"/>
      <c r="BO22" s="87"/>
      <c r="BP22" s="87"/>
      <c r="BQ22" s="73"/>
      <c r="BR22" s="73"/>
      <c r="BS22" s="73"/>
      <c r="BT22" s="88"/>
      <c r="BU22" s="73"/>
      <c r="BV22" s="89"/>
      <c r="BW22" s="44"/>
      <c r="BX22" s="11"/>
    </row>
    <row r="23" spans="2:76" ht="13.5" customHeight="1">
      <c r="B23" s="307" t="s">
        <v>65</v>
      </c>
      <c r="C23" s="308"/>
      <c r="D23" s="308"/>
      <c r="E23" s="308"/>
      <c r="F23" s="308"/>
      <c r="G23" s="309"/>
      <c r="H23" s="313" t="s">
        <v>43</v>
      </c>
      <c r="I23" s="314"/>
      <c r="J23" s="314"/>
      <c r="K23" s="455" t="s">
        <v>129</v>
      </c>
      <c r="L23" s="455"/>
      <c r="M23" s="455"/>
      <c r="N23" s="455"/>
      <c r="O23" s="455"/>
      <c r="P23" s="455"/>
      <c r="Q23" s="455"/>
      <c r="R23" s="455"/>
      <c r="S23" s="455"/>
      <c r="T23" s="455"/>
      <c r="U23" s="316" t="s">
        <v>64</v>
      </c>
      <c r="V23" s="317"/>
      <c r="W23" s="317"/>
      <c r="X23" s="317"/>
      <c r="Y23" s="317"/>
      <c r="Z23" s="318"/>
      <c r="AA23" s="56"/>
      <c r="AB23" s="322" t="s">
        <v>87</v>
      </c>
      <c r="AC23" s="322"/>
      <c r="AD23" s="456" t="s">
        <v>126</v>
      </c>
      <c r="AE23" s="456"/>
      <c r="AF23" s="314" t="s">
        <v>2</v>
      </c>
      <c r="AG23" s="456" t="s">
        <v>126</v>
      </c>
      <c r="AH23" s="456"/>
      <c r="AI23" s="314" t="s">
        <v>3</v>
      </c>
      <c r="AJ23" s="456" t="s">
        <v>126</v>
      </c>
      <c r="AK23" s="456"/>
      <c r="AL23" s="347" t="s">
        <v>4</v>
      </c>
      <c r="AM23" s="3"/>
      <c r="AN23" s="349" t="s">
        <v>67</v>
      </c>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Q23" s="350"/>
      <c r="BR23" s="350"/>
      <c r="BS23" s="350"/>
      <c r="BT23" s="350"/>
      <c r="BU23" s="350"/>
      <c r="BV23" s="351"/>
      <c r="BW23" s="11"/>
      <c r="BX23" s="11"/>
    </row>
    <row r="24" spans="2:76" ht="28.5" customHeight="1">
      <c r="B24" s="310"/>
      <c r="C24" s="311"/>
      <c r="D24" s="311"/>
      <c r="E24" s="311"/>
      <c r="F24" s="311"/>
      <c r="G24" s="312"/>
      <c r="H24" s="452" t="s">
        <v>128</v>
      </c>
      <c r="I24" s="453"/>
      <c r="J24" s="453"/>
      <c r="K24" s="453"/>
      <c r="L24" s="453"/>
      <c r="M24" s="453"/>
      <c r="N24" s="453"/>
      <c r="O24" s="453"/>
      <c r="P24" s="453"/>
      <c r="Q24" s="453"/>
      <c r="R24" s="453"/>
      <c r="S24" s="453"/>
      <c r="T24" s="453"/>
      <c r="U24" s="319"/>
      <c r="V24" s="320"/>
      <c r="W24" s="320"/>
      <c r="X24" s="320"/>
      <c r="Y24" s="320"/>
      <c r="Z24" s="321"/>
      <c r="AA24" s="62"/>
      <c r="AB24" s="323"/>
      <c r="AC24" s="323"/>
      <c r="AD24" s="457"/>
      <c r="AE24" s="457"/>
      <c r="AF24" s="326"/>
      <c r="AG24" s="457"/>
      <c r="AH24" s="457"/>
      <c r="AI24" s="326"/>
      <c r="AJ24" s="457"/>
      <c r="AK24" s="457"/>
      <c r="AL24" s="348"/>
      <c r="AM24" s="4"/>
      <c r="AN24" s="192" t="str">
        <f>IF(BP21="","",BH15)</f>
        <v/>
      </c>
      <c r="AO24" s="193"/>
      <c r="AP24" s="193"/>
      <c r="AQ24" s="193"/>
      <c r="AR24" s="193"/>
      <c r="AS24" s="4" t="s">
        <v>0</v>
      </c>
      <c r="AT24" s="188" t="s">
        <v>53</v>
      </c>
      <c r="AU24" s="188"/>
      <c r="AV24" s="194" t="s">
        <v>57</v>
      </c>
      <c r="AW24" s="194"/>
      <c r="AX24" s="194"/>
      <c r="AY24" s="194"/>
      <c r="AZ24" s="194" t="s">
        <v>32</v>
      </c>
      <c r="BA24" s="194"/>
      <c r="BB24" s="193" t="str">
        <f>IF(BP21="","",TRUNC(AN24*67/100))</f>
        <v/>
      </c>
      <c r="BC24" s="193"/>
      <c r="BD24" s="193"/>
      <c r="BE24" s="193"/>
      <c r="BF24" s="74"/>
      <c r="BG24" s="4" t="s">
        <v>0</v>
      </c>
      <c r="BH24" s="4"/>
      <c r="BI24" s="3" t="s">
        <v>41</v>
      </c>
      <c r="BJ24" s="16"/>
      <c r="BK24" s="16"/>
      <c r="BL24" s="16"/>
      <c r="BM24" s="16"/>
      <c r="BN24" s="16"/>
      <c r="BO24" s="16"/>
      <c r="BP24" s="16"/>
      <c r="BQ24" s="16"/>
      <c r="BR24" s="16"/>
      <c r="BS24" s="16"/>
      <c r="BT24" s="16"/>
      <c r="BU24" s="16"/>
      <c r="BV24" s="90"/>
      <c r="BW24" s="11"/>
      <c r="BX24" s="11"/>
    </row>
    <row r="25" spans="2:76" ht="28.5" customHeight="1">
      <c r="B25" s="254" t="s">
        <v>51</v>
      </c>
      <c r="C25" s="255"/>
      <c r="D25" s="255"/>
      <c r="E25" s="255"/>
      <c r="F25" s="255"/>
      <c r="G25" s="390"/>
      <c r="H25" s="103" t="s">
        <v>52</v>
      </c>
      <c r="I25" s="448"/>
      <c r="J25" s="448"/>
      <c r="K25" s="64" t="s">
        <v>5</v>
      </c>
      <c r="L25" s="449"/>
      <c r="M25" s="449"/>
      <c r="N25" s="449"/>
      <c r="O25" s="449"/>
      <c r="P25" s="449"/>
      <c r="Q25" s="449"/>
      <c r="R25" s="449"/>
      <c r="S25" s="449"/>
      <c r="T25" s="104" t="s">
        <v>0</v>
      </c>
      <c r="U25" s="393" t="s">
        <v>39</v>
      </c>
      <c r="V25" s="255"/>
      <c r="W25" s="255"/>
      <c r="X25" s="255"/>
      <c r="Y25" s="255"/>
      <c r="Z25" s="390"/>
      <c r="AA25" s="450"/>
      <c r="AB25" s="451"/>
      <c r="AC25" s="451"/>
      <c r="AD25" s="451"/>
      <c r="AE25" s="451"/>
      <c r="AF25" s="451"/>
      <c r="AG25" s="451"/>
      <c r="AH25" s="451"/>
      <c r="AI25" s="451"/>
      <c r="AJ25" s="451"/>
      <c r="AK25" s="451"/>
      <c r="AL25" s="105" t="s">
        <v>0</v>
      </c>
      <c r="AM25" s="4"/>
      <c r="AN25" s="197" t="s">
        <v>58</v>
      </c>
      <c r="AO25" s="198"/>
      <c r="AP25" s="198"/>
      <c r="AQ25" s="198"/>
      <c r="AR25" s="198"/>
      <c r="AS25" s="198"/>
      <c r="AT25" s="198"/>
      <c r="AU25" s="198"/>
      <c r="AV25" s="198"/>
      <c r="AW25" s="198"/>
      <c r="AX25" s="199">
        <v>13878</v>
      </c>
      <c r="AY25" s="200"/>
      <c r="AZ25" s="200" t="s">
        <v>59</v>
      </c>
      <c r="BA25" s="201"/>
      <c r="BB25" s="201"/>
      <c r="BC25" s="201"/>
      <c r="BD25" s="201"/>
      <c r="BE25" s="201"/>
      <c r="BF25" s="201"/>
      <c r="BG25" s="201"/>
      <c r="BH25" s="201"/>
      <c r="BI25" s="201"/>
      <c r="BJ25" s="195" t="str">
        <f>IF(BP21="","",IF(BB24&gt;AX25,AX25,BB24))</f>
        <v/>
      </c>
      <c r="BK25" s="195"/>
      <c r="BL25" s="195"/>
      <c r="BM25" s="195"/>
      <c r="BN25" s="196" t="s">
        <v>47</v>
      </c>
      <c r="BO25" s="196"/>
      <c r="BP25" s="196"/>
      <c r="BQ25" s="196"/>
      <c r="BR25" s="196"/>
      <c r="BS25" s="8"/>
      <c r="BT25" s="8"/>
      <c r="BU25" s="18"/>
      <c r="BV25" s="91"/>
      <c r="BW25" s="11"/>
      <c r="BX25" s="11"/>
    </row>
    <row r="26" spans="2:76" ht="30" customHeight="1">
      <c r="B26" s="383" t="s">
        <v>110</v>
      </c>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c r="AG26" s="384"/>
      <c r="AH26" s="384"/>
      <c r="AI26" s="384"/>
      <c r="AJ26" s="384"/>
      <c r="AK26" s="384"/>
      <c r="AL26" s="385"/>
      <c r="AM26" s="4"/>
      <c r="AN26" s="183" t="s">
        <v>78</v>
      </c>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5"/>
      <c r="BW26" s="11"/>
      <c r="BX26" s="11"/>
    </row>
    <row r="27" spans="2:76" ht="30" customHeight="1">
      <c r="B27" s="386" t="s">
        <v>108</v>
      </c>
      <c r="C27" s="387"/>
      <c r="D27" s="387"/>
      <c r="E27" s="387"/>
      <c r="F27" s="387"/>
      <c r="G27" s="388"/>
      <c r="H27" s="156"/>
      <c r="I27" s="157" t="s">
        <v>87</v>
      </c>
      <c r="J27" s="157"/>
      <c r="K27" s="166" t="s">
        <v>130</v>
      </c>
      <c r="L27" s="166" t="s">
        <v>130</v>
      </c>
      <c r="M27" s="157" t="s">
        <v>2</v>
      </c>
      <c r="N27" s="166" t="s">
        <v>130</v>
      </c>
      <c r="O27" s="166" t="s">
        <v>130</v>
      </c>
      <c r="P27" s="157" t="s">
        <v>3</v>
      </c>
      <c r="Q27" s="166" t="s">
        <v>130</v>
      </c>
      <c r="R27" s="166" t="s">
        <v>130</v>
      </c>
      <c r="S27" s="157" t="s">
        <v>4</v>
      </c>
      <c r="T27" s="159"/>
      <c r="U27" s="389" t="s">
        <v>31</v>
      </c>
      <c r="V27" s="389"/>
      <c r="W27" s="389"/>
      <c r="X27" s="389"/>
      <c r="Y27" s="389"/>
      <c r="Z27" s="160"/>
      <c r="AA27" s="159"/>
      <c r="AB27" s="157" t="s">
        <v>87</v>
      </c>
      <c r="AC27" s="157"/>
      <c r="AD27" s="166" t="s">
        <v>130</v>
      </c>
      <c r="AE27" s="166" t="s">
        <v>130</v>
      </c>
      <c r="AF27" s="157" t="s">
        <v>2</v>
      </c>
      <c r="AG27" s="166" t="s">
        <v>130</v>
      </c>
      <c r="AH27" s="166" t="s">
        <v>130</v>
      </c>
      <c r="AI27" s="157" t="s">
        <v>3</v>
      </c>
      <c r="AJ27" s="166" t="s">
        <v>130</v>
      </c>
      <c r="AK27" s="166" t="s">
        <v>130</v>
      </c>
      <c r="AL27" s="162" t="s">
        <v>4</v>
      </c>
      <c r="AM27" s="4"/>
      <c r="AN27" s="192" t="str">
        <f>IF(BP21="","",BH15)</f>
        <v/>
      </c>
      <c r="AO27" s="193"/>
      <c r="AP27" s="193"/>
      <c r="AQ27" s="193"/>
      <c r="AR27" s="193"/>
      <c r="AS27" s="4" t="s">
        <v>0</v>
      </c>
      <c r="AT27" s="188" t="s">
        <v>53</v>
      </c>
      <c r="AU27" s="188"/>
      <c r="AV27" s="194" t="s">
        <v>79</v>
      </c>
      <c r="AW27" s="194"/>
      <c r="AX27" s="194"/>
      <c r="AY27" s="194"/>
      <c r="AZ27" s="194" t="s">
        <v>32</v>
      </c>
      <c r="BA27" s="194"/>
      <c r="BB27" s="193" t="str">
        <f>IF(BP21="","",TRUNC(AN24*50/100))</f>
        <v/>
      </c>
      <c r="BC27" s="193"/>
      <c r="BD27" s="193"/>
      <c r="BE27" s="193"/>
      <c r="BF27" s="74"/>
      <c r="BG27" s="4" t="s">
        <v>0</v>
      </c>
      <c r="BH27" s="4"/>
      <c r="BI27" s="3" t="s">
        <v>41</v>
      </c>
      <c r="BJ27" s="16"/>
      <c r="BK27" s="16"/>
      <c r="BL27" s="16"/>
      <c r="BM27" s="16"/>
      <c r="BN27" s="16"/>
      <c r="BO27" s="16"/>
      <c r="BP27" s="16"/>
      <c r="BQ27" s="16"/>
      <c r="BR27" s="16"/>
      <c r="BS27" s="16"/>
      <c r="BT27" s="16"/>
      <c r="BU27" s="16"/>
      <c r="BV27" s="90"/>
      <c r="BW27" s="11"/>
      <c r="BX27" s="11"/>
    </row>
    <row r="28" spans="2:76" ht="30" customHeight="1">
      <c r="B28" s="386" t="s">
        <v>109</v>
      </c>
      <c r="C28" s="387"/>
      <c r="D28" s="387"/>
      <c r="E28" s="387"/>
      <c r="F28" s="387"/>
      <c r="G28" s="388"/>
      <c r="H28" s="156"/>
      <c r="I28" s="157" t="s">
        <v>87</v>
      </c>
      <c r="J28" s="157"/>
      <c r="K28" s="166" t="s">
        <v>130</v>
      </c>
      <c r="L28" s="166" t="s">
        <v>130</v>
      </c>
      <c r="M28" s="157" t="s">
        <v>2</v>
      </c>
      <c r="N28" s="166" t="s">
        <v>130</v>
      </c>
      <c r="O28" s="166" t="s">
        <v>130</v>
      </c>
      <c r="P28" s="157" t="s">
        <v>3</v>
      </c>
      <c r="Q28" s="166" t="s">
        <v>130</v>
      </c>
      <c r="R28" s="166" t="s">
        <v>130</v>
      </c>
      <c r="S28" s="157" t="s">
        <v>4</v>
      </c>
      <c r="T28" s="159"/>
      <c r="U28" s="389" t="s">
        <v>31</v>
      </c>
      <c r="V28" s="389"/>
      <c r="W28" s="389"/>
      <c r="X28" s="389"/>
      <c r="Y28" s="389"/>
      <c r="Z28" s="160"/>
      <c r="AA28" s="159"/>
      <c r="AB28" s="157" t="s">
        <v>87</v>
      </c>
      <c r="AC28" s="157"/>
      <c r="AD28" s="166" t="s">
        <v>130</v>
      </c>
      <c r="AE28" s="166" t="s">
        <v>130</v>
      </c>
      <c r="AF28" s="157" t="s">
        <v>2</v>
      </c>
      <c r="AG28" s="166" t="s">
        <v>130</v>
      </c>
      <c r="AH28" s="166" t="s">
        <v>130</v>
      </c>
      <c r="AI28" s="157" t="s">
        <v>3</v>
      </c>
      <c r="AJ28" s="166" t="s">
        <v>130</v>
      </c>
      <c r="AK28" s="166" t="s">
        <v>130</v>
      </c>
      <c r="AL28" s="162" t="s">
        <v>4</v>
      </c>
      <c r="AM28" s="4"/>
      <c r="AN28" s="197" t="s">
        <v>58</v>
      </c>
      <c r="AO28" s="198"/>
      <c r="AP28" s="198"/>
      <c r="AQ28" s="198"/>
      <c r="AR28" s="198"/>
      <c r="AS28" s="198"/>
      <c r="AT28" s="198"/>
      <c r="AU28" s="198"/>
      <c r="AV28" s="198"/>
      <c r="AW28" s="198"/>
      <c r="AX28" s="199">
        <v>10356</v>
      </c>
      <c r="AY28" s="200"/>
      <c r="AZ28" s="200" t="s">
        <v>59</v>
      </c>
      <c r="BA28" s="201"/>
      <c r="BB28" s="201"/>
      <c r="BC28" s="201"/>
      <c r="BD28" s="201"/>
      <c r="BE28" s="201"/>
      <c r="BF28" s="201"/>
      <c r="BG28" s="201"/>
      <c r="BH28" s="201"/>
      <c r="BI28" s="201"/>
      <c r="BJ28" s="195" t="str">
        <f>IF(BP21="","",IF(BB27&gt;AX28,AX28,BB27))</f>
        <v/>
      </c>
      <c r="BK28" s="195"/>
      <c r="BL28" s="195"/>
      <c r="BM28" s="195"/>
      <c r="BN28" s="196" t="s">
        <v>47</v>
      </c>
      <c r="BO28" s="196"/>
      <c r="BP28" s="196"/>
      <c r="BQ28" s="196"/>
      <c r="BR28" s="196"/>
      <c r="BS28" s="8"/>
      <c r="BT28" s="8"/>
      <c r="BU28" s="18"/>
      <c r="BV28" s="91"/>
      <c r="BW28" s="11"/>
      <c r="BX28" s="11"/>
    </row>
    <row r="29" spans="2:76" ht="30" customHeight="1">
      <c r="B29" s="386" t="s">
        <v>113</v>
      </c>
      <c r="C29" s="387"/>
      <c r="D29" s="387"/>
      <c r="E29" s="387"/>
      <c r="F29" s="387"/>
      <c r="G29" s="388"/>
      <c r="H29" s="156"/>
      <c r="I29" s="157" t="s">
        <v>87</v>
      </c>
      <c r="J29" s="157"/>
      <c r="K29" s="167" t="s">
        <v>130</v>
      </c>
      <c r="L29" s="167" t="s">
        <v>130</v>
      </c>
      <c r="M29" s="157" t="s">
        <v>2</v>
      </c>
      <c r="N29" s="167" t="s">
        <v>130</v>
      </c>
      <c r="O29" s="167" t="s">
        <v>130</v>
      </c>
      <c r="P29" s="157" t="s">
        <v>3</v>
      </c>
      <c r="Q29" s="167" t="s">
        <v>130</v>
      </c>
      <c r="R29" s="167" t="s">
        <v>130</v>
      </c>
      <c r="S29" s="157" t="s">
        <v>4</v>
      </c>
      <c r="T29" s="159"/>
      <c r="U29" s="389" t="s">
        <v>31</v>
      </c>
      <c r="V29" s="389"/>
      <c r="W29" s="389"/>
      <c r="X29" s="389"/>
      <c r="Y29" s="389"/>
      <c r="Z29" s="160"/>
      <c r="AA29" s="159"/>
      <c r="AB29" s="157" t="s">
        <v>87</v>
      </c>
      <c r="AC29" s="157"/>
      <c r="AD29" s="167" t="s">
        <v>130</v>
      </c>
      <c r="AE29" s="167" t="s">
        <v>130</v>
      </c>
      <c r="AF29" s="157" t="s">
        <v>2</v>
      </c>
      <c r="AG29" s="167" t="s">
        <v>130</v>
      </c>
      <c r="AH29" s="167" t="s">
        <v>130</v>
      </c>
      <c r="AI29" s="157" t="s">
        <v>3</v>
      </c>
      <c r="AJ29" s="167" t="s">
        <v>130</v>
      </c>
      <c r="AK29" s="167" t="s">
        <v>130</v>
      </c>
      <c r="AL29" s="162" t="s">
        <v>4</v>
      </c>
      <c r="AM29" s="5"/>
      <c r="AN29" s="183" t="s">
        <v>69</v>
      </c>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5"/>
      <c r="BW29" s="11"/>
      <c r="BX29" s="11"/>
    </row>
    <row r="30" spans="2:76" ht="30" customHeight="1">
      <c r="B30" s="396" t="s">
        <v>114</v>
      </c>
      <c r="C30" s="397"/>
      <c r="D30" s="397"/>
      <c r="E30" s="397"/>
      <c r="F30" s="397"/>
      <c r="G30" s="398"/>
      <c r="H30" s="156"/>
      <c r="I30" s="157" t="s">
        <v>87</v>
      </c>
      <c r="J30" s="157"/>
      <c r="K30" s="167" t="s">
        <v>130</v>
      </c>
      <c r="L30" s="167" t="s">
        <v>130</v>
      </c>
      <c r="M30" s="157" t="s">
        <v>2</v>
      </c>
      <c r="N30" s="167" t="s">
        <v>130</v>
      </c>
      <c r="O30" s="167" t="s">
        <v>130</v>
      </c>
      <c r="P30" s="157" t="s">
        <v>3</v>
      </c>
      <c r="Q30" s="167" t="s">
        <v>130</v>
      </c>
      <c r="R30" s="167" t="s">
        <v>130</v>
      </c>
      <c r="S30" s="157" t="s">
        <v>4</v>
      </c>
      <c r="T30" s="159"/>
      <c r="U30" s="389" t="s">
        <v>31</v>
      </c>
      <c r="V30" s="389"/>
      <c r="W30" s="389"/>
      <c r="X30" s="389"/>
      <c r="Y30" s="389"/>
      <c r="Z30" s="160"/>
      <c r="AA30" s="159"/>
      <c r="AB30" s="157" t="s">
        <v>87</v>
      </c>
      <c r="AC30" s="157"/>
      <c r="AD30" s="167" t="s">
        <v>130</v>
      </c>
      <c r="AE30" s="167" t="s">
        <v>130</v>
      </c>
      <c r="AF30" s="157" t="s">
        <v>2</v>
      </c>
      <c r="AG30" s="167" t="s">
        <v>130</v>
      </c>
      <c r="AH30" s="167" t="s">
        <v>130</v>
      </c>
      <c r="AI30" s="157" t="s">
        <v>3</v>
      </c>
      <c r="AJ30" s="167" t="s">
        <v>130</v>
      </c>
      <c r="AK30" s="167" t="s">
        <v>130</v>
      </c>
      <c r="AL30" s="162" t="s">
        <v>4</v>
      </c>
      <c r="AM30" s="5"/>
      <c r="AN30" s="186" t="str">
        <f>IF(BP21="","",BJ25)</f>
        <v/>
      </c>
      <c r="AO30" s="187"/>
      <c r="AP30" s="187"/>
      <c r="AQ30" s="187"/>
      <c r="AR30" s="187"/>
      <c r="AS30" s="4" t="s">
        <v>0</v>
      </c>
      <c r="AT30" s="188" t="s">
        <v>53</v>
      </c>
      <c r="AU30" s="188"/>
      <c r="AV30" s="188" t="str">
        <f>IF(BP21="","",BM5)</f>
        <v/>
      </c>
      <c r="AW30" s="188"/>
      <c r="AX30" s="92" t="s">
        <v>44</v>
      </c>
      <c r="AY30" s="189" t="s">
        <v>32</v>
      </c>
      <c r="AZ30" s="189"/>
      <c r="BA30" s="190" t="str">
        <f>IF(BP21="","",TRUNC(AN30*AV30))</f>
        <v/>
      </c>
      <c r="BB30" s="191"/>
      <c r="BC30" s="191"/>
      <c r="BD30" s="191"/>
      <c r="BE30" s="191"/>
      <c r="BF30" s="92" t="s">
        <v>0</v>
      </c>
      <c r="BG30" s="93"/>
      <c r="BH30" s="93"/>
      <c r="BI30" s="93"/>
      <c r="BJ30" s="93"/>
      <c r="BK30" s="4"/>
      <c r="BL30" s="4"/>
      <c r="BM30" s="3"/>
      <c r="BN30" s="16"/>
      <c r="BO30" s="16"/>
      <c r="BP30" s="16"/>
      <c r="BQ30" s="16"/>
      <c r="BR30" s="16"/>
      <c r="BS30" s="16"/>
      <c r="BT30" s="16"/>
      <c r="BU30" s="16"/>
      <c r="BV30" s="90"/>
      <c r="BW30" s="11"/>
      <c r="BX30" s="11"/>
    </row>
    <row r="31" spans="2:76" ht="30" customHeight="1">
      <c r="B31" s="383" t="s">
        <v>111</v>
      </c>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5"/>
      <c r="AM31" s="4"/>
      <c r="AN31" s="186" t="str">
        <f>IF(BP21="","",BJ28)</f>
        <v/>
      </c>
      <c r="AO31" s="187"/>
      <c r="AP31" s="187"/>
      <c r="AQ31" s="187"/>
      <c r="AR31" s="187"/>
      <c r="AS31" s="4" t="s">
        <v>0</v>
      </c>
      <c r="AT31" s="188" t="s">
        <v>53</v>
      </c>
      <c r="AU31" s="188"/>
      <c r="AV31" s="188" t="str">
        <f>IF(BP21="","",BM10)</f>
        <v/>
      </c>
      <c r="AW31" s="188"/>
      <c r="AX31" s="92" t="s">
        <v>44</v>
      </c>
      <c r="AY31" s="189" t="s">
        <v>32</v>
      </c>
      <c r="AZ31" s="189"/>
      <c r="BA31" s="190" t="str">
        <f>IF(BP21="","",TRUNC(AN31*AV31))</f>
        <v/>
      </c>
      <c r="BB31" s="190"/>
      <c r="BC31" s="190"/>
      <c r="BD31" s="190"/>
      <c r="BE31" s="190"/>
      <c r="BF31" s="92" t="s">
        <v>0</v>
      </c>
      <c r="BG31" s="94"/>
      <c r="BH31" s="94"/>
      <c r="BI31" s="94"/>
      <c r="BJ31" s="94"/>
      <c r="BK31" s="4"/>
      <c r="BL31" s="4"/>
      <c r="BM31" s="4"/>
      <c r="BN31" s="4"/>
      <c r="BO31" s="4"/>
      <c r="BP31" s="4"/>
      <c r="BQ31" s="4"/>
      <c r="BR31" s="4"/>
      <c r="BS31" s="4"/>
      <c r="BT31" s="4"/>
      <c r="BU31" s="16"/>
      <c r="BV31" s="90"/>
      <c r="BW31" s="11"/>
      <c r="BX31" s="11"/>
    </row>
    <row r="32" spans="2:76" ht="30" customHeight="1" thickBot="1">
      <c r="B32" s="386" t="s">
        <v>108</v>
      </c>
      <c r="C32" s="387"/>
      <c r="D32" s="387"/>
      <c r="E32" s="387"/>
      <c r="F32" s="387"/>
      <c r="G32" s="388"/>
      <c r="H32" s="156"/>
      <c r="I32" s="157" t="s">
        <v>87</v>
      </c>
      <c r="J32" s="157"/>
      <c r="K32" s="166" t="s">
        <v>130</v>
      </c>
      <c r="L32" s="166" t="s">
        <v>130</v>
      </c>
      <c r="M32" s="157" t="s">
        <v>2</v>
      </c>
      <c r="N32" s="166" t="s">
        <v>130</v>
      </c>
      <c r="O32" s="166" t="s">
        <v>130</v>
      </c>
      <c r="P32" s="157" t="s">
        <v>3</v>
      </c>
      <c r="Q32" s="166" t="s">
        <v>130</v>
      </c>
      <c r="R32" s="166" t="s">
        <v>130</v>
      </c>
      <c r="S32" s="157" t="s">
        <v>4</v>
      </c>
      <c r="T32" s="159"/>
      <c r="U32" s="389" t="s">
        <v>31</v>
      </c>
      <c r="V32" s="389"/>
      <c r="W32" s="389"/>
      <c r="X32" s="389"/>
      <c r="Y32" s="389"/>
      <c r="Z32" s="160"/>
      <c r="AA32" s="159"/>
      <c r="AB32" s="157" t="s">
        <v>87</v>
      </c>
      <c r="AC32" s="157"/>
      <c r="AD32" s="166" t="s">
        <v>130</v>
      </c>
      <c r="AE32" s="166" t="s">
        <v>130</v>
      </c>
      <c r="AF32" s="157" t="s">
        <v>2</v>
      </c>
      <c r="AG32" s="166" t="s">
        <v>130</v>
      </c>
      <c r="AH32" s="166" t="s">
        <v>130</v>
      </c>
      <c r="AI32" s="157" t="s">
        <v>3</v>
      </c>
      <c r="AJ32" s="166" t="s">
        <v>130</v>
      </c>
      <c r="AK32" s="166" t="s">
        <v>130</v>
      </c>
      <c r="AL32" s="162" t="s">
        <v>4</v>
      </c>
      <c r="AM32" s="4"/>
      <c r="AN32" s="95"/>
      <c r="AO32" s="170" t="s">
        <v>45</v>
      </c>
      <c r="AP32" s="170"/>
      <c r="AQ32" s="170"/>
      <c r="AR32" s="170"/>
      <c r="AS32" s="170"/>
      <c r="AT32" s="170"/>
      <c r="AU32" s="170"/>
      <c r="AV32" s="170"/>
      <c r="AW32" s="170"/>
      <c r="AX32" s="170"/>
      <c r="AY32" s="170"/>
      <c r="AZ32" s="170"/>
      <c r="BA32" s="171">
        <f>SUM(BA30:BE31)</f>
        <v>0</v>
      </c>
      <c r="BB32" s="171"/>
      <c r="BC32" s="171"/>
      <c r="BD32" s="171"/>
      <c r="BE32" s="171"/>
      <c r="BF32" s="171"/>
      <c r="BG32" s="172" t="s">
        <v>30</v>
      </c>
      <c r="BH32" s="172"/>
      <c r="BI32" s="172"/>
      <c r="BJ32" s="172"/>
      <c r="BK32" s="172"/>
      <c r="BL32" s="9"/>
      <c r="BM32" s="9"/>
      <c r="BN32" s="9"/>
      <c r="BO32" s="9"/>
      <c r="BP32" s="9"/>
      <c r="BQ32" s="9"/>
      <c r="BR32" s="9"/>
      <c r="BS32" s="9"/>
      <c r="BT32" s="9"/>
      <c r="BU32" s="9"/>
      <c r="BV32" s="42"/>
      <c r="BW32" s="11"/>
      <c r="BX32" s="11"/>
    </row>
    <row r="33" spans="2:76" ht="30" customHeight="1" thickBot="1">
      <c r="B33" s="386" t="s">
        <v>109</v>
      </c>
      <c r="C33" s="387"/>
      <c r="D33" s="387"/>
      <c r="E33" s="387"/>
      <c r="F33" s="387"/>
      <c r="G33" s="388"/>
      <c r="H33" s="156"/>
      <c r="I33" s="157" t="s">
        <v>87</v>
      </c>
      <c r="J33" s="157"/>
      <c r="K33" s="166" t="s">
        <v>130</v>
      </c>
      <c r="L33" s="166" t="s">
        <v>130</v>
      </c>
      <c r="M33" s="157" t="s">
        <v>2</v>
      </c>
      <c r="N33" s="166" t="s">
        <v>130</v>
      </c>
      <c r="O33" s="166" t="s">
        <v>130</v>
      </c>
      <c r="P33" s="157" t="s">
        <v>3</v>
      </c>
      <c r="Q33" s="166" t="s">
        <v>130</v>
      </c>
      <c r="R33" s="166" t="s">
        <v>130</v>
      </c>
      <c r="S33" s="157" t="s">
        <v>4</v>
      </c>
      <c r="T33" s="159"/>
      <c r="U33" s="389" t="s">
        <v>31</v>
      </c>
      <c r="V33" s="389"/>
      <c r="W33" s="389"/>
      <c r="X33" s="389"/>
      <c r="Y33" s="389"/>
      <c r="Z33" s="160"/>
      <c r="AA33" s="159"/>
      <c r="AB33" s="157" t="s">
        <v>87</v>
      </c>
      <c r="AC33" s="157"/>
      <c r="AD33" s="166" t="s">
        <v>130</v>
      </c>
      <c r="AE33" s="166" t="s">
        <v>130</v>
      </c>
      <c r="AF33" s="157" t="s">
        <v>2</v>
      </c>
      <c r="AG33" s="166" t="s">
        <v>130</v>
      </c>
      <c r="AH33" s="166" t="s">
        <v>130</v>
      </c>
      <c r="AI33" s="157" t="s">
        <v>3</v>
      </c>
      <c r="AJ33" s="166" t="s">
        <v>130</v>
      </c>
      <c r="AK33" s="166" t="s">
        <v>130</v>
      </c>
      <c r="AL33" s="162" t="s">
        <v>4</v>
      </c>
      <c r="AM33" s="4"/>
      <c r="AN33" s="96"/>
      <c r="AO33" s="46"/>
      <c r="AP33" s="51"/>
      <c r="AQ33" s="51"/>
      <c r="AR33" s="51"/>
      <c r="AS33" s="51"/>
      <c r="AT33" s="51"/>
      <c r="AU33" s="51"/>
      <c r="AV33" s="51"/>
      <c r="AW33" s="51"/>
      <c r="AX33" s="51"/>
      <c r="AY33" s="51"/>
      <c r="AZ33" s="51"/>
      <c r="BA33" s="51"/>
      <c r="BB33" s="97"/>
      <c r="BC33" s="97"/>
      <c r="BD33" s="97"/>
      <c r="BE33" s="47"/>
      <c r="BF33" s="48"/>
      <c r="BG33" s="48"/>
      <c r="BH33" s="48"/>
      <c r="BI33" s="48"/>
      <c r="BJ33" s="63"/>
      <c r="BK33" s="63"/>
      <c r="BL33" s="63"/>
      <c r="BM33" s="63"/>
      <c r="BN33" s="63"/>
      <c r="BO33" s="49"/>
      <c r="BP33" s="49"/>
      <c r="BQ33" s="49"/>
      <c r="BR33" s="49"/>
      <c r="BS33" s="49"/>
      <c r="BT33" s="50"/>
      <c r="BU33" s="48"/>
      <c r="BV33" s="51"/>
      <c r="BW33" s="11"/>
      <c r="BX33" s="11"/>
    </row>
    <row r="34" spans="2:76" ht="30" customHeight="1" thickTop="1">
      <c r="B34" s="386" t="s">
        <v>113</v>
      </c>
      <c r="C34" s="387"/>
      <c r="D34" s="387"/>
      <c r="E34" s="387"/>
      <c r="F34" s="387"/>
      <c r="G34" s="388"/>
      <c r="H34" s="156"/>
      <c r="I34" s="157" t="s">
        <v>87</v>
      </c>
      <c r="J34" s="157"/>
      <c r="K34" s="167" t="s">
        <v>130</v>
      </c>
      <c r="L34" s="167" t="s">
        <v>130</v>
      </c>
      <c r="M34" s="157" t="s">
        <v>2</v>
      </c>
      <c r="N34" s="167" t="s">
        <v>130</v>
      </c>
      <c r="O34" s="167" t="s">
        <v>130</v>
      </c>
      <c r="P34" s="157" t="s">
        <v>3</v>
      </c>
      <c r="Q34" s="167" t="s">
        <v>130</v>
      </c>
      <c r="R34" s="167" t="s">
        <v>130</v>
      </c>
      <c r="S34" s="157" t="s">
        <v>4</v>
      </c>
      <c r="T34" s="159"/>
      <c r="U34" s="389" t="s">
        <v>31</v>
      </c>
      <c r="V34" s="389"/>
      <c r="W34" s="389"/>
      <c r="X34" s="389"/>
      <c r="Y34" s="389"/>
      <c r="Z34" s="160"/>
      <c r="AA34" s="159"/>
      <c r="AB34" s="157" t="s">
        <v>87</v>
      </c>
      <c r="AC34" s="157"/>
      <c r="AD34" s="167" t="s">
        <v>130</v>
      </c>
      <c r="AE34" s="167" t="s">
        <v>130</v>
      </c>
      <c r="AF34" s="157" t="s">
        <v>2</v>
      </c>
      <c r="AG34" s="167" t="s">
        <v>130</v>
      </c>
      <c r="AH34" s="167" t="s">
        <v>130</v>
      </c>
      <c r="AI34" s="157" t="s">
        <v>3</v>
      </c>
      <c r="AJ34" s="167" t="s">
        <v>130</v>
      </c>
      <c r="AK34" s="167" t="s">
        <v>130</v>
      </c>
      <c r="AL34" s="162" t="s">
        <v>4</v>
      </c>
      <c r="AM34" s="5"/>
      <c r="AN34" s="173" t="s">
        <v>76</v>
      </c>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5"/>
      <c r="BW34" s="11"/>
      <c r="BX34" s="11"/>
    </row>
    <row r="35" spans="2:76" ht="30" customHeight="1">
      <c r="B35" s="396" t="s">
        <v>114</v>
      </c>
      <c r="C35" s="397"/>
      <c r="D35" s="397"/>
      <c r="E35" s="397"/>
      <c r="F35" s="397"/>
      <c r="G35" s="398"/>
      <c r="H35" s="156"/>
      <c r="I35" s="157" t="s">
        <v>87</v>
      </c>
      <c r="J35" s="157"/>
      <c r="K35" s="167" t="s">
        <v>130</v>
      </c>
      <c r="L35" s="167" t="s">
        <v>130</v>
      </c>
      <c r="M35" s="157" t="s">
        <v>2</v>
      </c>
      <c r="N35" s="167" t="s">
        <v>130</v>
      </c>
      <c r="O35" s="167" t="s">
        <v>130</v>
      </c>
      <c r="P35" s="157" t="s">
        <v>3</v>
      </c>
      <c r="Q35" s="167" t="s">
        <v>130</v>
      </c>
      <c r="R35" s="167" t="s">
        <v>130</v>
      </c>
      <c r="S35" s="157" t="s">
        <v>4</v>
      </c>
      <c r="T35" s="159"/>
      <c r="U35" s="389" t="s">
        <v>31</v>
      </c>
      <c r="V35" s="389"/>
      <c r="W35" s="389"/>
      <c r="X35" s="389"/>
      <c r="Y35" s="389"/>
      <c r="Z35" s="160"/>
      <c r="AA35" s="159"/>
      <c r="AB35" s="157" t="s">
        <v>87</v>
      </c>
      <c r="AC35" s="157"/>
      <c r="AD35" s="167" t="s">
        <v>130</v>
      </c>
      <c r="AE35" s="167" t="s">
        <v>130</v>
      </c>
      <c r="AF35" s="157" t="s">
        <v>2</v>
      </c>
      <c r="AG35" s="167" t="s">
        <v>130</v>
      </c>
      <c r="AH35" s="167" t="s">
        <v>130</v>
      </c>
      <c r="AI35" s="157" t="s">
        <v>3</v>
      </c>
      <c r="AJ35" s="167" t="s">
        <v>130</v>
      </c>
      <c r="AK35" s="167" t="s">
        <v>130</v>
      </c>
      <c r="AL35" s="162" t="s">
        <v>4</v>
      </c>
      <c r="AM35" s="5"/>
      <c r="AN35" s="402" t="s">
        <v>80</v>
      </c>
      <c r="AO35" s="403"/>
      <c r="AP35" s="403"/>
      <c r="AQ35" s="403"/>
      <c r="AR35" s="403"/>
      <c r="AS35" s="403"/>
      <c r="AT35" s="403"/>
      <c r="AU35" s="403"/>
      <c r="AV35" s="403"/>
      <c r="AW35" s="403"/>
      <c r="AX35" s="403"/>
      <c r="AY35" s="403"/>
      <c r="AZ35" s="403"/>
      <c r="BA35" s="403"/>
      <c r="BB35" s="403"/>
      <c r="BC35" s="403"/>
      <c r="BD35" s="403"/>
      <c r="BE35" s="403"/>
      <c r="BF35" s="403"/>
      <c r="BG35" s="403"/>
      <c r="BH35" s="403"/>
      <c r="BI35" s="403"/>
      <c r="BJ35" s="403"/>
      <c r="BK35" s="403"/>
      <c r="BL35" s="403"/>
      <c r="BM35" s="403"/>
      <c r="BN35" s="403"/>
      <c r="BO35" s="403"/>
      <c r="BP35" s="403"/>
      <c r="BQ35" s="403"/>
      <c r="BR35" s="403"/>
      <c r="BS35" s="403"/>
      <c r="BT35" s="403"/>
      <c r="BU35" s="403"/>
      <c r="BV35" s="404"/>
      <c r="BW35" s="11"/>
      <c r="BX35" s="11"/>
    </row>
    <row r="36" spans="2:76" ht="15.95" customHeight="1" thickBot="1">
      <c r="B36" s="6"/>
      <c r="C36" s="5"/>
      <c r="D36" s="3" t="s">
        <v>1</v>
      </c>
      <c r="E36" s="5"/>
      <c r="F36" s="5"/>
      <c r="G36" s="5"/>
      <c r="H36" s="5"/>
      <c r="I36" s="5"/>
      <c r="J36" s="5"/>
      <c r="K36" s="5"/>
      <c r="L36" s="5"/>
      <c r="M36" s="5"/>
      <c r="N36" s="5"/>
      <c r="O36" s="5"/>
      <c r="P36" s="5"/>
      <c r="Q36" s="14"/>
      <c r="R36" s="4"/>
      <c r="S36" s="4"/>
      <c r="T36" s="4"/>
      <c r="U36" s="37"/>
      <c r="V36" s="37"/>
      <c r="W36" s="37"/>
      <c r="X36" s="38"/>
      <c r="Y36" s="38"/>
      <c r="Z36" s="38"/>
      <c r="AA36" s="38"/>
      <c r="AB36" s="38"/>
      <c r="AC36" s="38"/>
      <c r="AD36" s="38"/>
      <c r="AE36" s="38"/>
      <c r="AF36" s="38"/>
      <c r="AG36" s="38"/>
      <c r="AH36" s="38"/>
      <c r="AI36" s="38"/>
      <c r="AJ36" s="38"/>
      <c r="AK36" s="38"/>
      <c r="AL36" s="39"/>
      <c r="AM36" s="16"/>
      <c r="AN36" s="343" t="s">
        <v>95</v>
      </c>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344"/>
      <c r="BW36" s="11"/>
      <c r="BX36" s="11"/>
    </row>
    <row r="37" spans="2:76" ht="20.100000000000001" customHeight="1">
      <c r="B37" s="6"/>
      <c r="C37" s="5"/>
      <c r="D37" s="16"/>
      <c r="E37" s="3" t="s">
        <v>12</v>
      </c>
      <c r="F37" s="5"/>
      <c r="G37" s="5"/>
      <c r="H37" s="5"/>
      <c r="I37" s="5"/>
      <c r="J37" s="5"/>
      <c r="K37" s="5"/>
      <c r="L37" s="5"/>
      <c r="M37" s="5"/>
      <c r="N37" s="5"/>
      <c r="O37" s="5"/>
      <c r="P37" s="5"/>
      <c r="Q37" s="14"/>
      <c r="R37" s="4"/>
      <c r="S37" s="4"/>
      <c r="T37" s="4"/>
      <c r="U37" s="4"/>
      <c r="V37" s="4"/>
      <c r="W37" s="4"/>
      <c r="X37" s="16"/>
      <c r="Y37" s="16"/>
      <c r="Z37" s="16"/>
      <c r="AA37" s="16"/>
      <c r="AB37" s="16"/>
      <c r="AC37" s="16"/>
      <c r="AD37" s="16"/>
      <c r="AE37" s="16"/>
      <c r="AF37" s="16"/>
      <c r="AG37" s="16"/>
      <c r="AH37" s="16"/>
      <c r="AI37" s="16"/>
      <c r="AJ37" s="16"/>
      <c r="AK37" s="16"/>
      <c r="AL37" s="40"/>
      <c r="AM37" s="16"/>
      <c r="AN37" s="52"/>
      <c r="AO37" s="73"/>
      <c r="AP37" s="73"/>
      <c r="AQ37" s="73"/>
      <c r="AR37" s="354" t="s">
        <v>55</v>
      </c>
      <c r="AS37" s="355"/>
      <c r="AT37" s="355"/>
      <c r="AU37" s="355"/>
      <c r="AV37" s="355"/>
      <c r="AW37" s="355"/>
      <c r="AX37" s="355"/>
      <c r="AY37" s="355"/>
      <c r="AZ37" s="356"/>
      <c r="BA37" s="360" t="s">
        <v>31</v>
      </c>
      <c r="BB37" s="361"/>
      <c r="BC37" s="354" t="s">
        <v>56</v>
      </c>
      <c r="BD37" s="355"/>
      <c r="BE37" s="355"/>
      <c r="BF37" s="355"/>
      <c r="BG37" s="355"/>
      <c r="BH37" s="355"/>
      <c r="BI37" s="355"/>
      <c r="BJ37" s="356"/>
      <c r="BK37" s="362" t="s">
        <v>32</v>
      </c>
      <c r="BL37" s="363"/>
      <c r="BM37" s="364" t="s">
        <v>46</v>
      </c>
      <c r="BN37" s="365"/>
      <c r="BO37" s="365"/>
      <c r="BP37" s="365"/>
      <c r="BQ37" s="365"/>
      <c r="BR37" s="365"/>
      <c r="BS37" s="365"/>
      <c r="BT37" s="366"/>
      <c r="BU37" s="73"/>
      <c r="BV37" s="89"/>
      <c r="BW37" s="11"/>
      <c r="BX37" s="11"/>
    </row>
    <row r="38" spans="2:76" ht="20.100000000000001" customHeight="1" thickBot="1">
      <c r="B38" s="6"/>
      <c r="C38" s="5"/>
      <c r="D38" s="16"/>
      <c r="E38" s="188" t="s">
        <v>87</v>
      </c>
      <c r="F38" s="188"/>
      <c r="G38" s="438" t="s">
        <v>126</v>
      </c>
      <c r="H38" s="438"/>
      <c r="I38" s="4" t="s">
        <v>2</v>
      </c>
      <c r="J38" s="438" t="s">
        <v>126</v>
      </c>
      <c r="K38" s="438"/>
      <c r="L38" s="4" t="s">
        <v>3</v>
      </c>
      <c r="M38" s="438" t="s">
        <v>126</v>
      </c>
      <c r="N38" s="438"/>
      <c r="O38" s="4" t="s">
        <v>4</v>
      </c>
      <c r="P38" s="5"/>
      <c r="Q38" s="14"/>
      <c r="R38" s="4"/>
      <c r="S38" s="4"/>
      <c r="T38" s="4"/>
      <c r="U38" s="4"/>
      <c r="V38" s="4"/>
      <c r="W38" s="4"/>
      <c r="X38" s="4"/>
      <c r="Y38" s="4"/>
      <c r="Z38" s="4"/>
      <c r="AA38" s="4"/>
      <c r="AB38" s="4"/>
      <c r="AC38" s="4"/>
      <c r="AD38" s="4"/>
      <c r="AE38" s="4"/>
      <c r="AF38" s="4"/>
      <c r="AG38" s="4"/>
      <c r="AH38" s="4"/>
      <c r="AI38" s="4"/>
      <c r="AJ38" s="4"/>
      <c r="AK38" s="4"/>
      <c r="AL38" s="13"/>
      <c r="AM38" s="10"/>
      <c r="AN38" s="52"/>
      <c r="AO38" s="73"/>
      <c r="AP38" s="73"/>
      <c r="AQ38" s="73"/>
      <c r="AR38" s="357"/>
      <c r="AS38" s="358"/>
      <c r="AT38" s="358"/>
      <c r="AU38" s="358"/>
      <c r="AV38" s="358"/>
      <c r="AW38" s="358"/>
      <c r="AX38" s="358"/>
      <c r="AY38" s="358"/>
      <c r="AZ38" s="359"/>
      <c r="BA38" s="360"/>
      <c r="BB38" s="361"/>
      <c r="BC38" s="357"/>
      <c r="BD38" s="358"/>
      <c r="BE38" s="358"/>
      <c r="BF38" s="358"/>
      <c r="BG38" s="358"/>
      <c r="BH38" s="358"/>
      <c r="BI38" s="358"/>
      <c r="BJ38" s="359"/>
      <c r="BK38" s="362"/>
      <c r="BL38" s="363"/>
      <c r="BM38" s="367"/>
      <c r="BN38" s="368"/>
      <c r="BO38" s="368"/>
      <c r="BP38" s="368"/>
      <c r="BQ38" s="368"/>
      <c r="BR38" s="368"/>
      <c r="BS38" s="368"/>
      <c r="BT38" s="369"/>
      <c r="BU38" s="73"/>
      <c r="BV38" s="89"/>
      <c r="BW38" s="11"/>
      <c r="BX38" s="11"/>
    </row>
    <row r="39" spans="2:76" ht="17.25" customHeight="1">
      <c r="B39" s="15"/>
      <c r="C39" s="16"/>
      <c r="D39" s="16"/>
      <c r="E39" s="16"/>
      <c r="F39" s="16"/>
      <c r="G39" s="16"/>
      <c r="H39" s="16"/>
      <c r="I39" s="16"/>
      <c r="J39" s="16"/>
      <c r="K39" s="16"/>
      <c r="L39" s="16"/>
      <c r="M39" s="188" t="s">
        <v>89</v>
      </c>
      <c r="N39" s="188"/>
      <c r="O39" s="188"/>
      <c r="P39" s="3"/>
      <c r="Q39" s="188" t="s">
        <v>8</v>
      </c>
      <c r="R39" s="188"/>
      <c r="S39" s="4"/>
      <c r="T39" s="440" t="s">
        <v>131</v>
      </c>
      <c r="U39" s="440"/>
      <c r="V39" s="440"/>
      <c r="W39" s="440"/>
      <c r="X39" s="440"/>
      <c r="Y39" s="440"/>
      <c r="Z39" s="440"/>
      <c r="AA39" s="440"/>
      <c r="AB39" s="440"/>
      <c r="AC39" s="440"/>
      <c r="AD39" s="440"/>
      <c r="AE39" s="440"/>
      <c r="AF39" s="440"/>
      <c r="AG39" s="440"/>
      <c r="AH39" s="440"/>
      <c r="AI39" s="440"/>
      <c r="AJ39" s="440"/>
      <c r="AK39" s="440"/>
      <c r="AL39" s="441"/>
      <c r="AM39" s="10"/>
      <c r="AN39" s="53"/>
      <c r="AO39" s="73"/>
      <c r="AP39" s="73"/>
      <c r="AQ39" s="98"/>
      <c r="AR39" s="442"/>
      <c r="AS39" s="443"/>
      <c r="AT39" s="443"/>
      <c r="AU39" s="443"/>
      <c r="AV39" s="443"/>
      <c r="AW39" s="443"/>
      <c r="AX39" s="443"/>
      <c r="AY39" s="443"/>
      <c r="AZ39" s="444"/>
      <c r="BA39" s="360"/>
      <c r="BB39" s="361"/>
      <c r="BC39" s="442"/>
      <c r="BD39" s="443"/>
      <c r="BE39" s="443"/>
      <c r="BF39" s="443"/>
      <c r="BG39" s="443"/>
      <c r="BH39" s="443"/>
      <c r="BI39" s="443"/>
      <c r="BJ39" s="444"/>
      <c r="BK39" s="362"/>
      <c r="BL39" s="363"/>
      <c r="BM39" s="378">
        <f>NETWORKDAYS(AR39,BC39)</f>
        <v>0</v>
      </c>
      <c r="BN39" s="379"/>
      <c r="BO39" s="379"/>
      <c r="BP39" s="379"/>
      <c r="BQ39" s="379"/>
      <c r="BR39" s="379"/>
      <c r="BS39" s="379"/>
      <c r="BT39" s="366" t="s">
        <v>4</v>
      </c>
      <c r="BU39" s="99"/>
      <c r="BV39" s="89"/>
      <c r="BW39" s="11"/>
      <c r="BX39" s="11"/>
    </row>
    <row r="40" spans="2:76" ht="7.5" customHeight="1">
      <c r="B40" s="17"/>
      <c r="C40" s="18"/>
      <c r="D40" s="18"/>
      <c r="E40" s="18"/>
      <c r="F40" s="18"/>
      <c r="G40" s="18"/>
      <c r="H40" s="18"/>
      <c r="I40" s="18"/>
      <c r="J40" s="18"/>
      <c r="K40" s="18"/>
      <c r="L40" s="18"/>
      <c r="M40" s="188"/>
      <c r="N40" s="188"/>
      <c r="O40" s="188"/>
      <c r="P40" s="3"/>
      <c r="Q40" s="188"/>
      <c r="R40" s="188"/>
      <c r="S40" s="4"/>
      <c r="T40" s="440"/>
      <c r="U40" s="440"/>
      <c r="V40" s="440"/>
      <c r="W40" s="440"/>
      <c r="X40" s="440"/>
      <c r="Y40" s="440"/>
      <c r="Z40" s="440"/>
      <c r="AA40" s="440"/>
      <c r="AB40" s="440"/>
      <c r="AC40" s="440"/>
      <c r="AD40" s="440"/>
      <c r="AE40" s="440"/>
      <c r="AF40" s="440"/>
      <c r="AG40" s="440"/>
      <c r="AH40" s="440"/>
      <c r="AI40" s="440"/>
      <c r="AJ40" s="440"/>
      <c r="AK40" s="440"/>
      <c r="AL40" s="441"/>
      <c r="AM40" s="8"/>
      <c r="AN40" s="53"/>
      <c r="AO40" s="73"/>
      <c r="AP40" s="73"/>
      <c r="AQ40" s="98"/>
      <c r="AR40" s="445"/>
      <c r="AS40" s="446"/>
      <c r="AT40" s="446"/>
      <c r="AU40" s="446"/>
      <c r="AV40" s="446"/>
      <c r="AW40" s="446"/>
      <c r="AX40" s="446"/>
      <c r="AY40" s="446"/>
      <c r="AZ40" s="447"/>
      <c r="BA40" s="360"/>
      <c r="BB40" s="361"/>
      <c r="BC40" s="445"/>
      <c r="BD40" s="446"/>
      <c r="BE40" s="446"/>
      <c r="BF40" s="446"/>
      <c r="BG40" s="446"/>
      <c r="BH40" s="446"/>
      <c r="BI40" s="446"/>
      <c r="BJ40" s="447"/>
      <c r="BK40" s="362"/>
      <c r="BL40" s="363"/>
      <c r="BM40" s="380"/>
      <c r="BN40" s="381"/>
      <c r="BO40" s="381"/>
      <c r="BP40" s="381"/>
      <c r="BQ40" s="381"/>
      <c r="BR40" s="381"/>
      <c r="BS40" s="381"/>
      <c r="BT40" s="382"/>
      <c r="BU40" s="99"/>
      <c r="BV40" s="89"/>
      <c r="BW40" s="11"/>
      <c r="BX40" s="11"/>
    </row>
    <row r="41" spans="2:76" ht="24.75" customHeight="1">
      <c r="B41" s="19"/>
      <c r="C41" s="20"/>
      <c r="D41" s="20"/>
      <c r="E41" s="20"/>
      <c r="F41" s="20"/>
      <c r="G41" s="20"/>
      <c r="H41" s="20"/>
      <c r="I41" s="20"/>
      <c r="J41" s="20"/>
      <c r="K41" s="20"/>
      <c r="L41" s="20"/>
      <c r="M41" s="119"/>
      <c r="N41" s="119"/>
      <c r="O41" s="119"/>
      <c r="P41" s="119"/>
      <c r="Q41" s="409" t="s">
        <v>42</v>
      </c>
      <c r="R41" s="409"/>
      <c r="S41" s="20"/>
      <c r="T41" s="439" t="s">
        <v>127</v>
      </c>
      <c r="U41" s="439"/>
      <c r="V41" s="439"/>
      <c r="W41" s="439"/>
      <c r="X41" s="439"/>
      <c r="Y41" s="439"/>
      <c r="Z41" s="439"/>
      <c r="AA41" s="439"/>
      <c r="AB41" s="439"/>
      <c r="AC41" s="439"/>
      <c r="AD41" s="439"/>
      <c r="AE41" s="439"/>
      <c r="AF41" s="439"/>
      <c r="AG41" s="439"/>
      <c r="AH41" s="439"/>
      <c r="AI41" s="439"/>
      <c r="AJ41" s="439"/>
      <c r="AK41" s="67"/>
      <c r="AL41" s="21"/>
      <c r="AM41" s="4"/>
      <c r="AN41" s="183" t="s">
        <v>81</v>
      </c>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5"/>
      <c r="BW41" s="11"/>
      <c r="BX41" s="11"/>
    </row>
    <row r="42" spans="2:76" ht="20.100000000000001" customHeight="1">
      <c r="B42" s="22"/>
      <c r="C42" s="3"/>
      <c r="D42" s="9" t="s">
        <v>88</v>
      </c>
      <c r="E42" s="3"/>
      <c r="F42" s="3"/>
      <c r="G42" s="3"/>
      <c r="H42" s="3"/>
      <c r="I42" s="3"/>
      <c r="J42" s="3"/>
      <c r="K42" s="3"/>
      <c r="L42" s="3"/>
      <c r="M42" s="3"/>
      <c r="N42" s="3"/>
      <c r="O42" s="3"/>
      <c r="P42" s="3"/>
      <c r="Q42" s="3"/>
      <c r="R42" s="3"/>
      <c r="S42" s="3"/>
      <c r="T42" s="3"/>
      <c r="U42" s="3"/>
      <c r="V42" s="3"/>
      <c r="W42" s="3"/>
      <c r="X42" s="3"/>
      <c r="Y42" s="4"/>
      <c r="Z42" s="4"/>
      <c r="AA42" s="4"/>
      <c r="AB42" s="4"/>
      <c r="AC42" s="4"/>
      <c r="AD42" s="4"/>
      <c r="AE42" s="4"/>
      <c r="AF42" s="4"/>
      <c r="AG42" s="4"/>
      <c r="AH42" s="4"/>
      <c r="AI42" s="4"/>
      <c r="AJ42" s="4"/>
      <c r="AK42" s="4"/>
      <c r="AL42" s="13"/>
      <c r="AM42" s="4"/>
      <c r="AN42" s="192" t="str">
        <f>IF(BC39="","",BH15)</f>
        <v/>
      </c>
      <c r="AO42" s="193"/>
      <c r="AP42" s="193"/>
      <c r="AQ42" s="193"/>
      <c r="AR42" s="193"/>
      <c r="AS42" s="4" t="s">
        <v>0</v>
      </c>
      <c r="AT42" s="188" t="s">
        <v>53</v>
      </c>
      <c r="AU42" s="188"/>
      <c r="AV42" s="194" t="s">
        <v>57</v>
      </c>
      <c r="AW42" s="194"/>
      <c r="AX42" s="194"/>
      <c r="AY42" s="194"/>
      <c r="AZ42" s="194" t="s">
        <v>32</v>
      </c>
      <c r="BA42" s="194"/>
      <c r="BB42" s="193" t="str">
        <f>IF(BC39="","",TRUNC(AN42*67/100))</f>
        <v/>
      </c>
      <c r="BC42" s="193"/>
      <c r="BD42" s="193"/>
      <c r="BE42" s="193"/>
      <c r="BF42" s="74"/>
      <c r="BG42" s="4" t="s">
        <v>0</v>
      </c>
      <c r="BH42" s="4"/>
      <c r="BI42" s="3" t="s">
        <v>41</v>
      </c>
      <c r="BJ42" s="16"/>
      <c r="BK42" s="16"/>
      <c r="BL42" s="16"/>
      <c r="BM42" s="16"/>
      <c r="BN42" s="16"/>
      <c r="BO42" s="16"/>
      <c r="BP42" s="16"/>
      <c r="BQ42" s="16"/>
      <c r="BR42" s="16"/>
      <c r="BS42" s="16"/>
      <c r="BT42" s="16"/>
      <c r="BU42" s="16"/>
      <c r="BV42" s="90"/>
      <c r="BW42" s="11"/>
      <c r="BX42" s="11"/>
    </row>
    <row r="43" spans="2:76" ht="20.100000000000001" customHeight="1">
      <c r="B43" s="22"/>
      <c r="C43" s="4"/>
      <c r="D43" s="3"/>
      <c r="E43" s="188" t="s">
        <v>87</v>
      </c>
      <c r="F43" s="188"/>
      <c r="G43" s="438" t="s">
        <v>126</v>
      </c>
      <c r="H43" s="438"/>
      <c r="I43" s="4" t="s">
        <v>2</v>
      </c>
      <c r="J43" s="438" t="s">
        <v>126</v>
      </c>
      <c r="K43" s="438"/>
      <c r="L43" s="4" t="s">
        <v>3</v>
      </c>
      <c r="M43" s="438" t="s">
        <v>126</v>
      </c>
      <c r="N43" s="438"/>
      <c r="O43" s="4" t="s">
        <v>4</v>
      </c>
      <c r="P43" s="3"/>
      <c r="Q43" s="3"/>
      <c r="R43" s="3"/>
      <c r="S43" s="3"/>
      <c r="T43" s="3"/>
      <c r="U43" s="3"/>
      <c r="V43" s="3"/>
      <c r="W43" s="3"/>
      <c r="X43" s="3"/>
      <c r="Y43" s="4"/>
      <c r="Z43" s="4"/>
      <c r="AA43" s="4"/>
      <c r="AB43" s="4"/>
      <c r="AC43" s="4"/>
      <c r="AD43" s="4"/>
      <c r="AE43" s="4"/>
      <c r="AF43" s="4"/>
      <c r="AG43" s="4"/>
      <c r="AH43" s="4"/>
      <c r="AI43" s="4"/>
      <c r="AJ43" s="4"/>
      <c r="AK43" s="4"/>
      <c r="AL43" s="13"/>
      <c r="AM43" s="16"/>
      <c r="AN43" s="197" t="s">
        <v>58</v>
      </c>
      <c r="AO43" s="198"/>
      <c r="AP43" s="198"/>
      <c r="AQ43" s="198"/>
      <c r="AR43" s="198"/>
      <c r="AS43" s="198"/>
      <c r="AT43" s="198"/>
      <c r="AU43" s="198"/>
      <c r="AV43" s="198"/>
      <c r="AW43" s="198"/>
      <c r="AX43" s="199">
        <v>13878</v>
      </c>
      <c r="AY43" s="200"/>
      <c r="AZ43" s="200" t="s">
        <v>59</v>
      </c>
      <c r="BA43" s="201"/>
      <c r="BB43" s="201"/>
      <c r="BC43" s="201"/>
      <c r="BD43" s="201"/>
      <c r="BE43" s="201"/>
      <c r="BF43" s="201"/>
      <c r="BG43" s="201"/>
      <c r="BH43" s="201"/>
      <c r="BI43" s="201"/>
      <c r="BJ43" s="408" t="str">
        <f>IF(BC39="","",IF(BB42&gt;AX43,AX43,BB42))</f>
        <v/>
      </c>
      <c r="BK43" s="408"/>
      <c r="BL43" s="408"/>
      <c r="BM43" s="408"/>
      <c r="BN43" s="196" t="s">
        <v>86</v>
      </c>
      <c r="BO43" s="196"/>
      <c r="BP43" s="196"/>
      <c r="BQ43" s="196"/>
      <c r="BR43" s="196"/>
      <c r="BS43" s="8"/>
      <c r="BT43" s="8"/>
      <c r="BU43" s="18"/>
      <c r="BV43" s="91"/>
      <c r="BW43" s="11"/>
      <c r="BX43" s="11"/>
    </row>
    <row r="44" spans="2:76" ht="25.5" customHeight="1">
      <c r="B44" s="17"/>
      <c r="C44" s="18"/>
      <c r="D44" s="18"/>
      <c r="E44" s="18"/>
      <c r="F44" s="18"/>
      <c r="G44" s="18"/>
      <c r="H44" s="18"/>
      <c r="I44" s="16"/>
      <c r="J44" s="16"/>
      <c r="K44" s="16"/>
      <c r="L44" s="16"/>
      <c r="M44" s="188" t="s">
        <v>33</v>
      </c>
      <c r="N44" s="188"/>
      <c r="O44" s="188"/>
      <c r="P44" s="188"/>
      <c r="Q44" s="188" t="s">
        <v>9</v>
      </c>
      <c r="R44" s="188"/>
      <c r="S44" s="4"/>
      <c r="T44" s="168"/>
      <c r="U44" s="435"/>
      <c r="V44" s="435"/>
      <c r="W44" s="435"/>
      <c r="X44" s="435"/>
      <c r="Y44" s="435"/>
      <c r="Z44" s="435"/>
      <c r="AA44" s="435"/>
      <c r="AB44" s="435"/>
      <c r="AC44" s="435"/>
      <c r="AD44" s="435"/>
      <c r="AE44" s="435"/>
      <c r="AF44" s="435"/>
      <c r="AG44" s="435"/>
      <c r="AH44" s="435"/>
      <c r="AI44" s="435"/>
      <c r="AJ44" s="435"/>
      <c r="AK44" s="435"/>
      <c r="AL44" s="436"/>
      <c r="AM44" s="16"/>
      <c r="AN44" s="183" t="s">
        <v>82</v>
      </c>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4"/>
      <c r="BU44" s="184"/>
      <c r="BV44" s="185"/>
      <c r="BW44" s="11"/>
      <c r="BX44" s="11"/>
    </row>
    <row r="45" spans="2:76" ht="25.5" customHeight="1">
      <c r="B45" s="22"/>
      <c r="C45" s="4"/>
      <c r="D45" s="4"/>
      <c r="E45" s="4"/>
      <c r="F45" s="4"/>
      <c r="G45" s="4"/>
      <c r="H45" s="4"/>
      <c r="I45" s="16"/>
      <c r="J45" s="16"/>
      <c r="K45" s="16"/>
      <c r="L45" s="16"/>
      <c r="M45" s="188"/>
      <c r="N45" s="188"/>
      <c r="O45" s="188"/>
      <c r="P45" s="188"/>
      <c r="Q45" s="188" t="s">
        <v>10</v>
      </c>
      <c r="R45" s="188"/>
      <c r="S45" s="4"/>
      <c r="T45" s="168"/>
      <c r="U45" s="437"/>
      <c r="V45" s="437"/>
      <c r="W45" s="437"/>
      <c r="X45" s="437"/>
      <c r="Y45" s="437"/>
      <c r="Z45" s="437"/>
      <c r="AA45" s="437"/>
      <c r="AB45" s="437"/>
      <c r="AC45" s="437"/>
      <c r="AD45" s="437"/>
      <c r="AE45" s="437"/>
      <c r="AF45" s="437"/>
      <c r="AG45" s="437"/>
      <c r="AH45" s="437"/>
      <c r="AI45" s="437"/>
      <c r="AJ45" s="437"/>
      <c r="AK45" s="23"/>
      <c r="AL45" s="24"/>
      <c r="AM45" s="9"/>
      <c r="AN45" s="186" t="str">
        <f>BJ43</f>
        <v/>
      </c>
      <c r="AO45" s="187"/>
      <c r="AP45" s="187"/>
      <c r="AQ45" s="187"/>
      <c r="AR45" s="187"/>
      <c r="AS45" s="4" t="s">
        <v>0</v>
      </c>
      <c r="AT45" s="188" t="s">
        <v>53</v>
      </c>
      <c r="AU45" s="188"/>
      <c r="AV45" s="188" t="str">
        <f>IF(BC39="","",BM39)</f>
        <v/>
      </c>
      <c r="AW45" s="188"/>
      <c r="AX45" s="92" t="s">
        <v>44</v>
      </c>
      <c r="AY45" s="189" t="s">
        <v>32</v>
      </c>
      <c r="AZ45" s="189"/>
      <c r="BA45" s="190" t="str">
        <f>IF(BC39="","",TRUNC(AN45*AV45))</f>
        <v/>
      </c>
      <c r="BB45" s="190"/>
      <c r="BC45" s="190"/>
      <c r="BD45" s="190"/>
      <c r="BE45" s="190"/>
      <c r="BF45" s="92" t="s">
        <v>0</v>
      </c>
      <c r="BG45" s="94"/>
      <c r="BH45" s="94"/>
      <c r="BI45" s="94"/>
      <c r="BJ45" s="94"/>
      <c r="BK45" s="4"/>
      <c r="BL45" s="4"/>
      <c r="BM45" s="4"/>
      <c r="BN45" s="4"/>
      <c r="BO45" s="4"/>
      <c r="BP45" s="4"/>
      <c r="BQ45" s="4"/>
      <c r="BR45" s="4"/>
      <c r="BS45" s="4"/>
      <c r="BT45" s="4"/>
      <c r="BU45" s="16"/>
      <c r="BV45" s="90"/>
      <c r="BW45" s="11"/>
      <c r="BX45" s="11"/>
    </row>
    <row r="46" spans="2:76" ht="14.1" customHeight="1">
      <c r="B46" s="145" t="s">
        <v>105</v>
      </c>
      <c r="C46" s="146"/>
      <c r="D46" s="147"/>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64"/>
      <c r="AC46" s="64"/>
      <c r="AD46" s="64"/>
      <c r="AE46" s="64"/>
      <c r="AF46" s="64"/>
      <c r="AG46" s="64"/>
      <c r="AH46" s="64"/>
      <c r="AI46" s="64"/>
      <c r="AJ46" s="64"/>
      <c r="AK46" s="64"/>
      <c r="AL46" s="64"/>
      <c r="AM46" s="10"/>
      <c r="AN46" s="79"/>
      <c r="AO46" s="176" t="s">
        <v>99</v>
      </c>
      <c r="AP46" s="176"/>
      <c r="AQ46" s="176"/>
      <c r="AR46" s="176"/>
      <c r="AS46" s="176"/>
      <c r="AT46" s="176"/>
      <c r="AU46" s="176"/>
      <c r="AV46" s="176"/>
      <c r="AW46" s="176"/>
      <c r="AX46" s="176"/>
      <c r="AY46" s="176"/>
      <c r="AZ46" s="176"/>
      <c r="BA46" s="178" t="str">
        <f>BA45</f>
        <v/>
      </c>
      <c r="BB46" s="178"/>
      <c r="BC46" s="178"/>
      <c r="BD46" s="178"/>
      <c r="BE46" s="178"/>
      <c r="BF46" s="180" t="s">
        <v>100</v>
      </c>
      <c r="BG46" s="180"/>
      <c r="BH46" s="180"/>
      <c r="BI46" s="180"/>
      <c r="BJ46" s="180"/>
      <c r="BK46" s="180"/>
      <c r="BL46" s="9"/>
      <c r="BM46" s="9"/>
      <c r="BN46" s="9"/>
      <c r="BO46" s="16"/>
      <c r="BP46" s="16"/>
      <c r="BQ46" s="16"/>
      <c r="BR46" s="16"/>
      <c r="BS46" s="16"/>
      <c r="BT46" s="16"/>
      <c r="BU46" s="16"/>
      <c r="BV46" s="90"/>
      <c r="BW46" s="11"/>
      <c r="BX46" s="11"/>
    </row>
    <row r="47" spans="2:76" ht="14.1" customHeight="1" thickBot="1">
      <c r="B47" s="149" t="s">
        <v>117</v>
      </c>
      <c r="C47" s="150" t="s">
        <v>116</v>
      </c>
      <c r="D47" s="151"/>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66"/>
      <c r="AC47" s="66"/>
      <c r="AD47" s="66"/>
      <c r="AE47" s="66"/>
      <c r="AF47" s="66"/>
      <c r="AG47" s="66"/>
      <c r="AH47" s="66"/>
      <c r="AI47" s="66"/>
      <c r="AJ47" s="66"/>
      <c r="AK47" s="66"/>
      <c r="AL47" s="66"/>
      <c r="AM47" s="10"/>
      <c r="AN47" s="80"/>
      <c r="AO47" s="177"/>
      <c r="AP47" s="177"/>
      <c r="AQ47" s="177"/>
      <c r="AR47" s="177"/>
      <c r="AS47" s="177"/>
      <c r="AT47" s="177"/>
      <c r="AU47" s="177"/>
      <c r="AV47" s="177"/>
      <c r="AW47" s="177"/>
      <c r="AX47" s="177"/>
      <c r="AY47" s="177"/>
      <c r="AZ47" s="177"/>
      <c r="BA47" s="179"/>
      <c r="BB47" s="179"/>
      <c r="BC47" s="179"/>
      <c r="BD47" s="179"/>
      <c r="BE47" s="179"/>
      <c r="BF47" s="181"/>
      <c r="BG47" s="181"/>
      <c r="BH47" s="181"/>
      <c r="BI47" s="181"/>
      <c r="BJ47" s="181"/>
      <c r="BK47" s="181"/>
      <c r="BL47" s="81"/>
      <c r="BM47" s="81"/>
      <c r="BN47" s="81"/>
      <c r="BO47" s="81"/>
      <c r="BP47" s="81"/>
      <c r="BQ47" s="81"/>
      <c r="BR47" s="81"/>
      <c r="BS47" s="81"/>
      <c r="BT47" s="81"/>
      <c r="BU47" s="81"/>
      <c r="BV47" s="82"/>
      <c r="BW47" s="11"/>
      <c r="BX47" s="11"/>
    </row>
    <row r="48" spans="2:76" ht="14.1" customHeight="1" thickTop="1">
      <c r="B48" s="149" t="s">
        <v>104</v>
      </c>
      <c r="C48" s="150" t="s">
        <v>103</v>
      </c>
      <c r="D48" s="151"/>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66"/>
      <c r="AC48" s="66"/>
      <c r="AD48" s="66"/>
      <c r="AE48" s="66"/>
      <c r="AF48" s="66"/>
      <c r="AG48" s="66"/>
      <c r="AH48" s="66"/>
      <c r="AI48" s="66"/>
      <c r="AJ48" s="66"/>
      <c r="AK48" s="66"/>
      <c r="AL48" s="66"/>
      <c r="AM48" s="72"/>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1"/>
      <c r="BX48" s="11"/>
    </row>
    <row r="49" spans="1:76" ht="14.1" customHeight="1">
      <c r="B49" s="149" t="s">
        <v>104</v>
      </c>
      <c r="C49" s="150" t="s">
        <v>102</v>
      </c>
      <c r="D49" s="151"/>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66"/>
      <c r="AC49" s="66"/>
      <c r="AD49" s="66"/>
      <c r="AE49" s="66"/>
      <c r="AF49" s="66"/>
      <c r="AG49" s="66"/>
      <c r="AH49" s="66"/>
      <c r="AI49" s="66"/>
      <c r="AJ49" s="66"/>
      <c r="AK49" s="66"/>
      <c r="AL49" s="66"/>
      <c r="AM49" s="72"/>
      <c r="AN49" s="29"/>
      <c r="AO49" s="142"/>
      <c r="AP49" s="29"/>
      <c r="AQ49" s="30"/>
      <c r="AR49" s="30"/>
      <c r="AS49" s="30"/>
      <c r="AT49" s="30"/>
      <c r="AU49" s="30"/>
      <c r="AV49" s="30"/>
      <c r="AW49" s="30"/>
      <c r="AX49" s="29"/>
      <c r="AY49" s="29"/>
      <c r="AZ49" s="29"/>
      <c r="BA49" s="141"/>
      <c r="BB49" s="29"/>
      <c r="BC49" s="29"/>
      <c r="BD49" s="29"/>
      <c r="BE49" s="29"/>
      <c r="BF49" s="29"/>
      <c r="BG49" s="143"/>
      <c r="BH49" s="30"/>
      <c r="BI49" s="29"/>
      <c r="BJ49" s="29"/>
      <c r="BK49" s="29"/>
      <c r="BL49" s="29"/>
      <c r="BM49" s="29"/>
      <c r="BN49" s="29"/>
      <c r="BO49" s="29"/>
      <c r="BP49" s="29"/>
      <c r="BQ49" s="29"/>
      <c r="BR49" s="29"/>
      <c r="BS49" s="29"/>
      <c r="BT49" s="29"/>
      <c r="BU49" s="29"/>
      <c r="BV49" s="29"/>
      <c r="BW49" s="11"/>
      <c r="BX49" s="11"/>
    </row>
    <row r="50" spans="1:76" ht="14.1" customHeight="1">
      <c r="B50" s="149"/>
      <c r="C50" s="150" t="s">
        <v>90</v>
      </c>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52"/>
      <c r="AB50" s="66"/>
      <c r="AC50" s="66"/>
      <c r="AD50" s="66"/>
      <c r="AE50" s="66"/>
      <c r="AF50" s="66"/>
      <c r="AG50" s="66"/>
      <c r="AH50" s="66"/>
      <c r="AI50" s="66"/>
      <c r="AJ50" s="66"/>
      <c r="AK50" s="66"/>
      <c r="AL50" s="66"/>
      <c r="AM50" s="10"/>
      <c r="AN50" s="29"/>
      <c r="AO50" s="29"/>
      <c r="AP50" s="29"/>
      <c r="AQ50" s="30"/>
      <c r="AR50" s="30"/>
      <c r="AS50" s="30"/>
      <c r="AT50" s="30"/>
      <c r="AU50" s="30"/>
      <c r="AV50" s="30"/>
      <c r="AW50" s="30"/>
      <c r="AX50" s="29"/>
      <c r="AY50" s="29"/>
      <c r="AZ50" s="29"/>
      <c r="BA50" s="29"/>
      <c r="BB50" s="29"/>
      <c r="BC50" s="29"/>
      <c r="BD50" s="29"/>
      <c r="BE50" s="29"/>
      <c r="BF50" s="29"/>
      <c r="BG50" s="30"/>
      <c r="BH50" s="30"/>
      <c r="BI50" s="29"/>
      <c r="BJ50" s="29"/>
      <c r="BK50" s="29"/>
      <c r="BL50" s="29"/>
      <c r="BM50" s="29"/>
      <c r="BN50" s="182"/>
      <c r="BO50" s="182"/>
      <c r="BP50" s="182"/>
      <c r="BQ50" s="182"/>
      <c r="BR50" s="182"/>
      <c r="BS50" s="182"/>
      <c r="BT50" s="182"/>
      <c r="BU50" s="29"/>
      <c r="BV50" s="29"/>
      <c r="BW50" s="11"/>
      <c r="BX50" s="11"/>
    </row>
    <row r="51" spans="1:76" ht="14.1" customHeight="1">
      <c r="B51" s="149" t="s">
        <v>104</v>
      </c>
      <c r="C51" s="150" t="s">
        <v>101</v>
      </c>
      <c r="D51" s="151"/>
      <c r="E51" s="152"/>
      <c r="F51" s="152"/>
      <c r="G51" s="152"/>
      <c r="H51" s="152"/>
      <c r="I51" s="152"/>
      <c r="J51" s="152"/>
      <c r="K51" s="152"/>
      <c r="L51" s="152"/>
      <c r="M51" s="152"/>
      <c r="N51" s="152"/>
      <c r="O51" s="152"/>
      <c r="P51" s="152"/>
      <c r="Q51" s="152"/>
      <c r="R51" s="152"/>
      <c r="S51" s="152"/>
      <c r="T51" s="152"/>
      <c r="U51" s="152"/>
      <c r="V51" s="152"/>
      <c r="W51" s="153"/>
      <c r="X51" s="152"/>
      <c r="Y51" s="152"/>
      <c r="Z51" s="152"/>
      <c r="AA51" s="152"/>
      <c r="AB51" s="66"/>
      <c r="AC51" s="66"/>
      <c r="AD51" s="66"/>
      <c r="AE51" s="66"/>
      <c r="AF51" s="66"/>
      <c r="AG51" s="66"/>
      <c r="AH51" s="66"/>
      <c r="AI51" s="66"/>
      <c r="AJ51" s="66"/>
      <c r="AK51" s="66"/>
      <c r="AL51" s="66"/>
      <c r="AM51" s="4"/>
      <c r="AN51" s="29"/>
      <c r="AO51" s="29"/>
      <c r="AP51" s="29"/>
      <c r="AQ51" s="30"/>
      <c r="AR51" s="30"/>
      <c r="AS51" s="30"/>
      <c r="AT51" s="30"/>
      <c r="AU51" s="30"/>
      <c r="AV51" s="30"/>
      <c r="AW51" s="30"/>
      <c r="AX51" s="29"/>
      <c r="AY51" s="29"/>
      <c r="AZ51" s="29"/>
      <c r="BA51" s="29"/>
      <c r="BB51" s="29"/>
      <c r="BC51" s="29"/>
      <c r="BD51" s="29"/>
      <c r="BE51" s="29"/>
      <c r="BF51" s="29"/>
      <c r="BG51" s="30"/>
      <c r="BH51" s="30"/>
      <c r="BI51" s="29"/>
      <c r="BJ51" s="29"/>
      <c r="BK51" s="29"/>
      <c r="BL51" s="29"/>
      <c r="BM51" s="29"/>
      <c r="BN51" s="29"/>
      <c r="BO51" s="29"/>
      <c r="BP51" s="29"/>
      <c r="BQ51" s="29"/>
      <c r="BR51" s="29"/>
      <c r="BS51" s="29"/>
      <c r="BT51" s="29"/>
      <c r="BU51" s="29"/>
      <c r="BV51" s="29"/>
      <c r="BW51" s="11"/>
      <c r="BX51" s="11"/>
    </row>
    <row r="52" spans="1:76" ht="14.1" customHeight="1">
      <c r="B52" s="149" t="s">
        <v>104</v>
      </c>
      <c r="C52" s="150" t="s">
        <v>107</v>
      </c>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65"/>
      <c r="AC52" s="65"/>
      <c r="AD52" s="65"/>
      <c r="AE52" s="65"/>
      <c r="AF52" s="65"/>
      <c r="AG52" s="65"/>
      <c r="AH52" s="65"/>
      <c r="AI52" s="65"/>
      <c r="AJ52" s="65"/>
      <c r="AK52" s="65"/>
      <c r="AL52" s="65"/>
      <c r="AM52" s="4"/>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1"/>
      <c r="BX52" s="11"/>
    </row>
    <row r="53" spans="1:76" ht="14.1" customHeight="1">
      <c r="A53" s="120"/>
      <c r="B53" s="149" t="s">
        <v>104</v>
      </c>
      <c r="C53" s="150" t="s">
        <v>106</v>
      </c>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1"/>
      <c r="BX53" s="11"/>
    </row>
    <row r="54" spans="1:76" ht="10.5" customHeight="1">
      <c r="A54" s="120"/>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1"/>
      <c r="BX54" s="11"/>
    </row>
    <row r="55" spans="1:76" ht="21.95" customHeight="1">
      <c r="A55" s="120"/>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11"/>
      <c r="BX55" s="11"/>
    </row>
    <row r="56" spans="1:76" ht="9" customHeight="1">
      <c r="A56" s="122"/>
      <c r="B56" s="123"/>
      <c r="C56" s="124"/>
      <c r="D56" s="124"/>
      <c r="E56" s="124"/>
      <c r="F56" s="124"/>
      <c r="G56" s="124"/>
      <c r="H56" s="124"/>
      <c r="I56" s="124"/>
      <c r="J56" s="124"/>
      <c r="K56" s="124"/>
      <c r="L56" s="124"/>
      <c r="M56" s="124"/>
      <c r="N56" s="124"/>
      <c r="O56" s="124"/>
      <c r="P56" s="124"/>
      <c r="Q56" s="124"/>
      <c r="R56" s="124"/>
      <c r="S56" s="124"/>
      <c r="T56" s="124"/>
      <c r="U56" s="124"/>
      <c r="V56" s="124"/>
      <c r="W56" s="123"/>
      <c r="X56" s="123"/>
      <c r="Y56" s="123"/>
      <c r="Z56" s="123"/>
      <c r="AA56" s="123"/>
      <c r="AB56" s="123"/>
      <c r="AC56" s="124"/>
      <c r="AD56" s="124"/>
      <c r="AE56" s="124"/>
      <c r="AF56" s="124"/>
      <c r="AG56" s="124"/>
      <c r="AH56" s="124"/>
      <c r="AI56" s="124"/>
      <c r="AJ56" s="124"/>
      <c r="AK56" s="124"/>
      <c r="AL56" s="125"/>
      <c r="AM56" s="126"/>
      <c r="AN56" s="126"/>
      <c r="AO56" s="126"/>
      <c r="AP56" s="124"/>
      <c r="AQ56" s="127"/>
      <c r="AR56" s="31"/>
      <c r="AS56" s="31"/>
      <c r="AT56" s="31"/>
      <c r="AU56" s="31"/>
      <c r="AV56" s="31"/>
      <c r="AW56" s="32"/>
      <c r="AX56" s="32"/>
      <c r="AY56" s="32"/>
      <c r="AZ56" s="32"/>
      <c r="BA56" s="31"/>
      <c r="BB56" s="31"/>
      <c r="BC56" s="31"/>
      <c r="BD56" s="31"/>
      <c r="BE56" s="31"/>
      <c r="BF56" s="31"/>
      <c r="BG56" s="31"/>
      <c r="BH56" s="31"/>
      <c r="BI56" s="31"/>
      <c r="BJ56" s="32"/>
      <c r="BK56" s="32"/>
      <c r="BL56" s="31"/>
      <c r="BM56" s="31"/>
      <c r="BN56" s="31"/>
      <c r="BO56" s="31"/>
      <c r="BP56" s="31"/>
      <c r="BQ56" s="31"/>
      <c r="BR56" s="31"/>
      <c r="BS56" s="31"/>
      <c r="BT56" s="31"/>
      <c r="BU56" s="31"/>
      <c r="BV56" s="31"/>
      <c r="BW56" s="31"/>
      <c r="BX56" s="31"/>
    </row>
    <row r="57" spans="1:76" ht="9" customHeight="1">
      <c r="A57" s="122"/>
      <c r="B57" s="123"/>
      <c r="C57" s="124"/>
      <c r="D57" s="124"/>
      <c r="E57" s="124"/>
      <c r="F57" s="124"/>
      <c r="G57" s="124"/>
      <c r="H57" s="124"/>
      <c r="I57" s="124"/>
      <c r="J57" s="124"/>
      <c r="K57" s="124"/>
      <c r="L57" s="124"/>
      <c r="M57" s="124"/>
      <c r="N57" s="124"/>
      <c r="O57" s="124"/>
      <c r="P57" s="124"/>
      <c r="Q57" s="124"/>
      <c r="R57" s="124"/>
      <c r="S57" s="124"/>
      <c r="T57" s="124"/>
      <c r="U57" s="124"/>
      <c r="V57" s="124"/>
      <c r="W57" s="123"/>
      <c r="X57" s="123"/>
      <c r="Y57" s="123"/>
      <c r="Z57" s="123"/>
      <c r="AA57" s="123"/>
      <c r="AB57" s="123"/>
      <c r="AC57" s="124"/>
      <c r="AD57" s="124"/>
      <c r="AE57" s="124"/>
      <c r="AF57" s="124"/>
      <c r="AG57" s="124"/>
      <c r="AH57" s="124"/>
      <c r="AI57" s="124"/>
      <c r="AJ57" s="124"/>
      <c r="AK57" s="124"/>
      <c r="AL57" s="125"/>
      <c r="AM57" s="126"/>
      <c r="AN57" s="126"/>
      <c r="AO57" s="126"/>
      <c r="AP57" s="124"/>
      <c r="AQ57" s="127"/>
      <c r="AR57" s="31"/>
      <c r="AS57" s="31"/>
      <c r="AT57" s="31"/>
      <c r="AU57" s="31"/>
      <c r="AV57" s="31"/>
      <c r="AW57" s="32"/>
      <c r="AX57" s="32"/>
      <c r="AY57" s="32"/>
      <c r="AZ57" s="32"/>
      <c r="BA57" s="31"/>
      <c r="BB57" s="31"/>
      <c r="BC57" s="31"/>
      <c r="BD57" s="31"/>
      <c r="BE57" s="31"/>
      <c r="BF57" s="31"/>
      <c r="BG57" s="31"/>
      <c r="BH57" s="31"/>
      <c r="BI57" s="31"/>
      <c r="BJ57" s="32"/>
      <c r="BK57" s="32"/>
      <c r="BL57" s="31"/>
      <c r="BM57" s="31"/>
      <c r="BN57" s="31"/>
      <c r="BO57" s="31"/>
      <c r="BP57" s="31"/>
      <c r="BQ57" s="31"/>
      <c r="BR57" s="31"/>
      <c r="BS57" s="31"/>
      <c r="BT57" s="31"/>
      <c r="BU57" s="31"/>
      <c r="BV57" s="31"/>
      <c r="BW57" s="31"/>
      <c r="BX57" s="31"/>
    </row>
    <row r="58" spans="1:76" ht="9" customHeight="1">
      <c r="A58" s="122"/>
      <c r="B58" s="123"/>
      <c r="C58" s="123"/>
      <c r="D58" s="123"/>
      <c r="E58" s="123"/>
      <c r="F58" s="123"/>
      <c r="G58" s="123"/>
      <c r="H58" s="123"/>
      <c r="I58" s="123"/>
      <c r="J58" s="123"/>
      <c r="K58" s="123"/>
      <c r="L58" s="123"/>
      <c r="M58" s="123"/>
      <c r="N58" s="123"/>
      <c r="O58" s="123"/>
      <c r="P58" s="123"/>
      <c r="Q58" s="123"/>
      <c r="R58" s="123"/>
      <c r="S58" s="124"/>
      <c r="T58" s="124"/>
      <c r="U58" s="124"/>
      <c r="V58" s="124"/>
      <c r="W58" s="123"/>
      <c r="X58" s="123"/>
      <c r="Y58" s="123"/>
      <c r="Z58" s="123"/>
      <c r="AA58" s="123"/>
      <c r="AB58" s="123"/>
      <c r="AC58" s="124"/>
      <c r="AD58" s="124"/>
      <c r="AE58" s="124"/>
      <c r="AF58" s="124"/>
      <c r="AG58" s="124"/>
      <c r="AH58" s="124"/>
      <c r="AI58" s="124"/>
      <c r="AJ58" s="124"/>
      <c r="AK58" s="124"/>
      <c r="AL58" s="125"/>
      <c r="AM58" s="126"/>
      <c r="AN58" s="126"/>
      <c r="AO58" s="126"/>
      <c r="AP58" s="124"/>
      <c r="AQ58" s="127"/>
      <c r="AR58" s="31"/>
      <c r="AS58" s="31"/>
      <c r="AT58" s="31"/>
      <c r="AU58" s="31"/>
      <c r="AV58" s="31"/>
      <c r="AW58" s="32"/>
      <c r="AX58" s="32"/>
      <c r="AY58" s="32"/>
      <c r="AZ58" s="32"/>
      <c r="BA58" s="31"/>
      <c r="BB58" s="31"/>
      <c r="BC58" s="31"/>
      <c r="BD58" s="31"/>
      <c r="BE58" s="31"/>
      <c r="BF58" s="31"/>
      <c r="BG58" s="31"/>
      <c r="BH58" s="31"/>
      <c r="BI58" s="31"/>
      <c r="BJ58" s="32"/>
      <c r="BK58" s="32"/>
      <c r="BL58" s="31"/>
      <c r="BM58" s="31"/>
      <c r="BN58" s="31"/>
      <c r="BO58" s="31"/>
      <c r="BP58" s="31"/>
      <c r="BQ58" s="31"/>
      <c r="BR58" s="31"/>
      <c r="BS58" s="31"/>
      <c r="BT58" s="31"/>
      <c r="BU58" s="31"/>
      <c r="BV58" s="31"/>
      <c r="BW58" s="31"/>
      <c r="BX58" s="31"/>
    </row>
    <row r="59" spans="1:76" s="26" customFormat="1" ht="13.5">
      <c r="A59" s="128"/>
      <c r="B59" s="129" t="s">
        <v>6</v>
      </c>
      <c r="C59" s="130"/>
      <c r="D59" s="131" t="s">
        <v>91</v>
      </c>
      <c r="E59" s="132" t="s">
        <v>16</v>
      </c>
      <c r="F59" s="129"/>
      <c r="G59" s="129"/>
      <c r="H59" s="129"/>
      <c r="I59" s="129" t="s">
        <v>29</v>
      </c>
      <c r="J59" s="399">
        <v>1</v>
      </c>
      <c r="K59" s="399"/>
      <c r="L59" s="129"/>
      <c r="M59" s="129"/>
      <c r="N59" s="129"/>
      <c r="O59" s="129"/>
      <c r="P59" s="129"/>
      <c r="Q59" s="133"/>
      <c r="R59" s="133"/>
      <c r="S59" s="127"/>
      <c r="T59" s="127"/>
      <c r="U59" s="127"/>
      <c r="V59" s="127"/>
      <c r="W59" s="133"/>
      <c r="X59" s="133"/>
      <c r="Y59" s="133"/>
      <c r="Z59" s="133"/>
      <c r="AA59" s="133"/>
      <c r="AB59" s="133"/>
      <c r="AC59" s="127"/>
      <c r="AD59" s="127"/>
      <c r="AE59" s="127"/>
      <c r="AF59" s="127"/>
      <c r="AG59" s="127"/>
      <c r="AH59" s="127"/>
      <c r="AI59" s="127"/>
      <c r="AJ59" s="127"/>
      <c r="AK59" s="127"/>
      <c r="AL59" s="134"/>
      <c r="AM59" s="127"/>
      <c r="AN59" s="127"/>
      <c r="AO59" s="127"/>
      <c r="AP59" s="127"/>
      <c r="AQ59" s="127"/>
      <c r="AR59" s="31"/>
      <c r="AS59" s="31"/>
      <c r="AT59" s="31"/>
      <c r="AU59" s="31"/>
      <c r="AV59" s="31"/>
      <c r="AW59" s="32"/>
      <c r="AX59" s="32"/>
      <c r="AY59" s="32"/>
      <c r="AZ59" s="32"/>
      <c r="BA59" s="31"/>
      <c r="BB59" s="31"/>
      <c r="BC59" s="31"/>
      <c r="BD59" s="31"/>
      <c r="BE59" s="31"/>
      <c r="BF59" s="31"/>
      <c r="BG59" s="31"/>
      <c r="BH59" s="31"/>
      <c r="BI59" s="31"/>
      <c r="BJ59" s="32"/>
      <c r="BK59" s="32"/>
      <c r="BL59" s="31"/>
      <c r="BM59" s="31"/>
      <c r="BN59" s="31"/>
      <c r="BO59" s="31"/>
      <c r="BP59" s="31"/>
      <c r="BQ59" s="31"/>
      <c r="BR59" s="31"/>
      <c r="BS59" s="31"/>
      <c r="BT59" s="31"/>
      <c r="BU59" s="31"/>
      <c r="BV59" s="31"/>
      <c r="BW59" s="31"/>
      <c r="BX59" s="31"/>
    </row>
    <row r="60" spans="1:76" s="26" customFormat="1" ht="13.5">
      <c r="A60" s="128"/>
      <c r="B60" s="129" t="s">
        <v>7</v>
      </c>
      <c r="C60" s="130"/>
      <c r="D60" s="131" t="s">
        <v>92</v>
      </c>
      <c r="E60" s="132" t="s">
        <v>15</v>
      </c>
      <c r="F60" s="129"/>
      <c r="G60" s="129"/>
      <c r="H60" s="129"/>
      <c r="I60" s="129" t="s">
        <v>28</v>
      </c>
      <c r="J60" s="399">
        <v>1.25</v>
      </c>
      <c r="K60" s="399"/>
      <c r="L60" s="129"/>
      <c r="M60" s="129"/>
      <c r="N60" s="129"/>
      <c r="O60" s="129"/>
      <c r="P60" s="129"/>
      <c r="Q60" s="133"/>
      <c r="R60" s="133"/>
      <c r="S60" s="127"/>
      <c r="T60" s="127"/>
      <c r="U60" s="127"/>
      <c r="V60" s="127"/>
      <c r="W60" s="133"/>
      <c r="X60" s="133"/>
      <c r="Y60" s="133"/>
      <c r="Z60" s="133"/>
      <c r="AA60" s="133"/>
      <c r="AB60" s="128"/>
      <c r="AC60" s="127" t="str">
        <f>IF(ISERROR(VLOOKUP(#REF!,$L$12:$N$397,3,FALSE)),"",VLOOKUP(#REF!,$L$12:$N$397,3,FALSE))</f>
        <v/>
      </c>
      <c r="AD60" s="127" t="str">
        <f>IF(ISERROR(VLOOKUP(#REF!,$L$12:$N$397,3,FALSE)),"",VLOOKUP(#REF!,$L$12:$N$397,3,FALSE))</f>
        <v/>
      </c>
      <c r="AE60" s="127" t="str">
        <f>IF(ISERROR(VLOOKUP(AC60,$L$12:$N$397,3,FALSE)),"",VLOOKUP(AC60,$L$12:$N$397,3,FALSE))</f>
        <v/>
      </c>
      <c r="AF60" s="127" t="str">
        <f>IF(ISERROR(VLOOKUP(AD60,$L$12:$N$397,3,FALSE)),"",VLOOKUP(AD60,$L$12:$N$397,3,FALSE))</f>
        <v/>
      </c>
      <c r="AG60" s="127"/>
      <c r="AH60" s="127"/>
      <c r="AI60" s="127"/>
      <c r="AJ60" s="127"/>
      <c r="AK60" s="127"/>
      <c r="AL60" s="134"/>
      <c r="AM60" s="127"/>
      <c r="AN60" s="127"/>
      <c r="AO60" s="127"/>
      <c r="AP60" s="127"/>
      <c r="AQ60" s="121"/>
      <c r="AR60" s="33"/>
      <c r="AS60" s="33"/>
      <c r="AT60" s="33"/>
      <c r="AU60" s="33"/>
      <c r="AV60" s="33"/>
      <c r="AW60" s="34"/>
      <c r="AX60" s="34"/>
      <c r="AY60" s="34"/>
      <c r="AZ60" s="34"/>
      <c r="BA60" s="33"/>
      <c r="BB60" s="33"/>
      <c r="BC60" s="33"/>
      <c r="BD60" s="33"/>
      <c r="BE60" s="33"/>
      <c r="BF60" s="33"/>
      <c r="BG60" s="33"/>
      <c r="BH60" s="33"/>
      <c r="BI60" s="33"/>
      <c r="BJ60" s="34"/>
      <c r="BK60" s="34"/>
      <c r="BL60" s="33"/>
      <c r="BM60" s="33"/>
      <c r="BN60" s="33"/>
      <c r="BO60" s="33"/>
      <c r="BP60" s="33"/>
      <c r="BQ60" s="33"/>
      <c r="BR60" s="33"/>
      <c r="BS60" s="33"/>
      <c r="BT60" s="33"/>
      <c r="BU60" s="33"/>
      <c r="BV60" s="33"/>
      <c r="BW60" s="33"/>
      <c r="BX60" s="33"/>
    </row>
    <row r="61" spans="1:76" s="26" customFormat="1" ht="13.5">
      <c r="A61" s="128"/>
      <c r="B61" s="129"/>
      <c r="C61" s="135"/>
      <c r="D61" s="131" t="s">
        <v>93</v>
      </c>
      <c r="E61" s="132" t="s">
        <v>17</v>
      </c>
      <c r="F61" s="129"/>
      <c r="G61" s="129"/>
      <c r="H61" s="129"/>
      <c r="I61" s="400" t="e">
        <f>ROUNDDOWN(#REF!*1.25*0.4,0)</f>
        <v>#REF!</v>
      </c>
      <c r="J61" s="400"/>
      <c r="K61" s="400"/>
      <c r="L61" s="129"/>
      <c r="M61" s="129"/>
      <c r="N61" s="129"/>
      <c r="O61" s="129"/>
      <c r="P61" s="129"/>
      <c r="Q61" s="133"/>
      <c r="R61" s="133"/>
      <c r="S61" s="127"/>
      <c r="T61" s="127"/>
      <c r="U61" s="127"/>
      <c r="V61" s="127"/>
      <c r="W61" s="133"/>
      <c r="X61" s="128"/>
      <c r="Y61" s="128"/>
      <c r="Z61" s="128"/>
      <c r="AA61" s="128"/>
      <c r="AB61" s="128"/>
      <c r="AC61" s="136"/>
      <c r="AD61" s="136"/>
      <c r="AE61" s="127"/>
      <c r="AF61" s="127"/>
      <c r="AG61" s="127"/>
      <c r="AH61" s="127"/>
      <c r="AI61" s="127"/>
      <c r="AJ61" s="127"/>
      <c r="AK61" s="127"/>
      <c r="AL61" s="134"/>
      <c r="AM61" s="127"/>
      <c r="AN61" s="127"/>
      <c r="AO61" s="127"/>
      <c r="AP61" s="127"/>
      <c r="AQ61" s="121"/>
      <c r="AR61" s="33"/>
      <c r="AS61" s="33"/>
      <c r="AT61" s="33"/>
      <c r="AU61" s="33"/>
      <c r="AV61" s="33"/>
      <c r="AW61" s="34"/>
      <c r="AX61" s="34"/>
      <c r="AY61" s="34"/>
      <c r="AZ61" s="34"/>
      <c r="BA61" s="33"/>
      <c r="BB61" s="33"/>
      <c r="BC61" s="33"/>
      <c r="BD61" s="33"/>
      <c r="BE61" s="33"/>
      <c r="BF61" s="33"/>
      <c r="BG61" s="33"/>
      <c r="BH61" s="33"/>
      <c r="BI61" s="33"/>
      <c r="BJ61" s="34"/>
      <c r="BK61" s="34"/>
      <c r="BL61" s="33"/>
      <c r="BM61" s="33"/>
      <c r="BN61" s="33"/>
      <c r="BO61" s="33"/>
      <c r="BP61" s="33"/>
      <c r="BQ61" s="33"/>
      <c r="BR61" s="33"/>
      <c r="BS61" s="33"/>
      <c r="BT61" s="33"/>
      <c r="BU61" s="33"/>
      <c r="BV61" s="33"/>
      <c r="BW61" s="33"/>
      <c r="BX61" s="33"/>
    </row>
    <row r="62" spans="1:76" s="26" customFormat="1" ht="14.25">
      <c r="A62" s="128"/>
      <c r="B62" s="129"/>
      <c r="C62" s="135"/>
      <c r="D62" s="131" t="s">
        <v>93</v>
      </c>
      <c r="E62" s="132" t="s">
        <v>18</v>
      </c>
      <c r="F62" s="129"/>
      <c r="G62" s="129"/>
      <c r="H62" s="130"/>
      <c r="I62" s="137"/>
      <c r="J62" s="137"/>
      <c r="K62" s="137"/>
      <c r="L62" s="137"/>
      <c r="M62" s="137"/>
      <c r="N62" s="129"/>
      <c r="O62" s="129"/>
      <c r="P62" s="129"/>
      <c r="Q62" s="133"/>
      <c r="R62" s="133"/>
      <c r="S62" s="127"/>
      <c r="T62" s="127"/>
      <c r="U62" s="127"/>
      <c r="V62" s="127"/>
      <c r="W62" s="133"/>
      <c r="X62" s="128"/>
      <c r="Y62" s="128"/>
      <c r="Z62" s="128"/>
      <c r="AA62" s="128"/>
      <c r="AB62" s="128"/>
      <c r="AC62" s="136"/>
      <c r="AD62" s="136"/>
      <c r="AE62" s="127"/>
      <c r="AF62" s="127"/>
      <c r="AG62" s="127"/>
      <c r="AH62" s="127"/>
      <c r="AI62" s="127"/>
      <c r="AJ62" s="127"/>
      <c r="AK62" s="127"/>
      <c r="AL62" s="134"/>
      <c r="AM62" s="127"/>
      <c r="AN62" s="127"/>
      <c r="AO62" s="127"/>
      <c r="AP62" s="127"/>
      <c r="AQ62" s="121"/>
      <c r="AR62" s="33"/>
      <c r="AS62" s="33"/>
      <c r="AT62" s="33"/>
      <c r="AU62" s="33"/>
      <c r="AV62" s="33"/>
      <c r="AW62" s="34"/>
      <c r="AX62" s="34"/>
      <c r="AY62" s="34"/>
      <c r="AZ62" s="34"/>
      <c r="BA62" s="33"/>
      <c r="BB62" s="33"/>
      <c r="BC62" s="33"/>
      <c r="BD62" s="33"/>
      <c r="BE62" s="33"/>
      <c r="BF62" s="33"/>
      <c r="BG62" s="33"/>
      <c r="BH62" s="33"/>
      <c r="BI62" s="33"/>
      <c r="BJ62" s="34"/>
      <c r="BK62" s="34"/>
      <c r="BL62" s="33"/>
      <c r="BM62" s="33"/>
      <c r="BN62" s="33"/>
      <c r="BO62" s="33"/>
      <c r="BP62" s="33"/>
      <c r="BQ62" s="33"/>
      <c r="BR62" s="33"/>
      <c r="BS62" s="33"/>
      <c r="BT62" s="33"/>
      <c r="BU62" s="33"/>
      <c r="BV62" s="33"/>
      <c r="BW62" s="33"/>
      <c r="BX62" s="33"/>
    </row>
    <row r="63" spans="1:76" s="26" customFormat="1" ht="13.5">
      <c r="A63" s="128"/>
      <c r="B63" s="135"/>
      <c r="C63" s="135"/>
      <c r="D63" s="131" t="s">
        <v>87</v>
      </c>
      <c r="E63" s="132" t="s">
        <v>19</v>
      </c>
      <c r="F63" s="129"/>
      <c r="G63" s="129"/>
      <c r="H63" s="129"/>
      <c r="I63" s="129"/>
      <c r="J63" s="129"/>
      <c r="K63" s="129"/>
      <c r="L63" s="129"/>
      <c r="M63" s="129"/>
      <c r="N63" s="129"/>
      <c r="O63" s="129"/>
      <c r="P63" s="129"/>
      <c r="Q63" s="133"/>
      <c r="R63" s="133"/>
      <c r="S63" s="127"/>
      <c r="T63" s="127"/>
      <c r="U63" s="127"/>
      <c r="V63" s="127"/>
      <c r="W63" s="133"/>
      <c r="X63" s="133"/>
      <c r="Y63" s="133"/>
      <c r="Z63" s="133"/>
      <c r="AA63" s="133"/>
      <c r="AB63" s="133"/>
      <c r="AC63" s="127"/>
      <c r="AD63" s="127"/>
      <c r="AE63" s="127"/>
      <c r="AF63" s="127"/>
      <c r="AG63" s="127"/>
      <c r="AH63" s="127"/>
      <c r="AI63" s="127"/>
      <c r="AJ63" s="127"/>
      <c r="AK63" s="127"/>
      <c r="AL63" s="134"/>
      <c r="AM63" s="127"/>
      <c r="AN63" s="127"/>
      <c r="AO63" s="127"/>
      <c r="AP63" s="127"/>
      <c r="AQ63" s="121"/>
      <c r="AR63" s="33"/>
      <c r="AS63" s="33"/>
      <c r="AT63" s="33"/>
      <c r="AU63" s="33"/>
      <c r="AV63" s="33"/>
      <c r="AW63" s="34"/>
      <c r="AX63" s="34"/>
      <c r="AY63" s="34"/>
      <c r="AZ63" s="34"/>
      <c r="BA63" s="33"/>
      <c r="BB63" s="33"/>
      <c r="BC63" s="33"/>
      <c r="BD63" s="33"/>
      <c r="BE63" s="33"/>
      <c r="BF63" s="33"/>
      <c r="BG63" s="33"/>
      <c r="BH63" s="33"/>
      <c r="BI63" s="33"/>
      <c r="BJ63" s="34"/>
      <c r="BK63" s="34"/>
      <c r="BL63" s="33"/>
      <c r="BM63" s="33"/>
      <c r="BN63" s="33"/>
      <c r="BO63" s="33"/>
      <c r="BP63" s="33"/>
      <c r="BQ63" s="33"/>
      <c r="BR63" s="33"/>
      <c r="BS63" s="33"/>
      <c r="BT63" s="33"/>
      <c r="BU63" s="33"/>
      <c r="BV63" s="33"/>
      <c r="BW63" s="33"/>
      <c r="BX63" s="33"/>
    </row>
    <row r="64" spans="1:76" s="26" customFormat="1" ht="13.5">
      <c r="A64" s="128"/>
      <c r="B64" s="129"/>
      <c r="C64" s="135"/>
      <c r="D64" s="135"/>
      <c r="E64" s="132" t="s">
        <v>20</v>
      </c>
      <c r="F64" s="129"/>
      <c r="G64" s="129"/>
      <c r="H64" s="129"/>
      <c r="I64" s="129" t="s">
        <v>73</v>
      </c>
      <c r="J64" s="129"/>
      <c r="K64" s="129"/>
      <c r="L64" s="129"/>
      <c r="M64" s="129"/>
      <c r="N64" s="129"/>
      <c r="O64" s="129"/>
      <c r="P64" s="129"/>
      <c r="Q64" s="133"/>
      <c r="R64" s="133"/>
      <c r="S64" s="127"/>
      <c r="T64" s="127"/>
      <c r="U64" s="127"/>
      <c r="V64" s="127"/>
      <c r="W64" s="133"/>
      <c r="X64" s="133"/>
      <c r="Y64" s="133"/>
      <c r="Z64" s="133"/>
      <c r="AA64" s="133"/>
      <c r="AB64" s="133" t="str">
        <f>IF(ISERROR(VLOOKUP(AA64,$L$12:$N$397,3,FALSE)),"",VLOOKUP(AA64,$L$12:$N$397,3,FALSE))</f>
        <v/>
      </c>
      <c r="AC64" s="127" t="str">
        <f>IF(ISERROR(VLOOKUP(#REF!,$L$12:$N$397,3,FALSE)),"",VLOOKUP(#REF!,$L$12:$N$397,3,FALSE))</f>
        <v/>
      </c>
      <c r="AD64" s="127" t="str">
        <f>IF(ISERROR(VLOOKUP(AB64,$L$12:$N$397,3,FALSE)),"",VLOOKUP(AB64,$L$12:$N$397,3,FALSE))</f>
        <v/>
      </c>
      <c r="AE64" s="127" t="str">
        <f>IF(ISERROR(VLOOKUP(AC64,$L$12:$N$397,3,FALSE)),"",VLOOKUP(AC64,$L$12:$N$397,3,FALSE))</f>
        <v/>
      </c>
      <c r="AF64" s="127" t="str">
        <f>IF(ISERROR(VLOOKUP(AD64,$L$12:$N$397,3,FALSE)),"",VLOOKUP(AD64,$L$12:$N$397,3,FALSE))</f>
        <v/>
      </c>
      <c r="AG64" s="127"/>
      <c r="AH64" s="127"/>
      <c r="AI64" s="127"/>
      <c r="AJ64" s="127"/>
      <c r="AK64" s="127"/>
      <c r="AL64" s="134"/>
      <c r="AM64" s="127"/>
      <c r="AN64" s="127"/>
      <c r="AO64" s="127"/>
      <c r="AP64" s="127"/>
      <c r="AQ64" s="121"/>
      <c r="AR64" s="33"/>
      <c r="AS64" s="33"/>
      <c r="AT64" s="33"/>
      <c r="AU64" s="33"/>
      <c r="AV64" s="33"/>
      <c r="AW64" s="34"/>
      <c r="AX64" s="34"/>
      <c r="AY64" s="34"/>
      <c r="AZ64" s="34"/>
      <c r="BA64" s="33"/>
      <c r="BB64" s="33"/>
      <c r="BC64" s="33"/>
      <c r="BD64" s="33"/>
      <c r="BE64" s="33"/>
      <c r="BF64" s="33"/>
      <c r="BG64" s="33"/>
      <c r="BH64" s="33"/>
      <c r="BI64" s="33"/>
      <c r="BJ64" s="34"/>
      <c r="BK64" s="34"/>
      <c r="BL64" s="33"/>
      <c r="BM64" s="33"/>
      <c r="BN64" s="33"/>
      <c r="BO64" s="33"/>
      <c r="BP64" s="33"/>
      <c r="BQ64" s="33"/>
      <c r="BR64" s="33"/>
      <c r="BS64" s="33"/>
      <c r="BT64" s="33"/>
      <c r="BU64" s="33"/>
      <c r="BV64" s="33"/>
      <c r="BW64" s="33"/>
      <c r="BX64" s="33"/>
    </row>
    <row r="65" spans="1:76" s="26" customFormat="1" ht="13.5">
      <c r="A65" s="128"/>
      <c r="B65" s="129"/>
      <c r="C65" s="135"/>
      <c r="D65" s="135"/>
      <c r="E65" s="132" t="s">
        <v>21</v>
      </c>
      <c r="F65" s="129"/>
      <c r="G65" s="129"/>
      <c r="H65" s="129"/>
      <c r="I65" s="129" t="s">
        <v>74</v>
      </c>
      <c r="J65" s="129"/>
      <c r="K65" s="129"/>
      <c r="L65" s="129"/>
      <c r="M65" s="129"/>
      <c r="N65" s="129"/>
      <c r="O65" s="129"/>
      <c r="P65" s="129"/>
      <c r="Q65" s="133"/>
      <c r="R65" s="133"/>
      <c r="S65" s="127"/>
      <c r="T65" s="127"/>
      <c r="U65" s="127"/>
      <c r="V65" s="127"/>
      <c r="W65" s="133"/>
      <c r="X65" s="133"/>
      <c r="Y65" s="133"/>
      <c r="Z65" s="133"/>
      <c r="AA65" s="133"/>
      <c r="AB65" s="133"/>
      <c r="AC65" s="127"/>
      <c r="AD65" s="127"/>
      <c r="AE65" s="127"/>
      <c r="AF65" s="127"/>
      <c r="AG65" s="127"/>
      <c r="AH65" s="127"/>
      <c r="AI65" s="127"/>
      <c r="AJ65" s="127"/>
      <c r="AK65" s="127"/>
      <c r="AL65" s="134"/>
      <c r="AM65" s="127"/>
      <c r="AN65" s="127"/>
      <c r="AO65" s="127"/>
      <c r="AP65" s="127"/>
      <c r="AQ65" s="121"/>
      <c r="AR65" s="33"/>
      <c r="AS65" s="33"/>
      <c r="AT65" s="33"/>
      <c r="AU65" s="33"/>
      <c r="AV65" s="33"/>
      <c r="AW65" s="34"/>
      <c r="AX65" s="34"/>
      <c r="AY65" s="34"/>
      <c r="AZ65" s="34"/>
      <c r="BA65" s="33"/>
      <c r="BB65" s="33"/>
      <c r="BC65" s="33"/>
      <c r="BD65" s="33"/>
      <c r="BE65" s="33"/>
      <c r="BF65" s="33"/>
      <c r="BG65" s="33"/>
      <c r="BH65" s="33"/>
      <c r="BI65" s="33"/>
      <c r="BJ65" s="34"/>
      <c r="BK65" s="34"/>
      <c r="BL65" s="33"/>
      <c r="BM65" s="33"/>
      <c r="BN65" s="33"/>
      <c r="BO65" s="33"/>
      <c r="BP65" s="33"/>
      <c r="BQ65" s="33"/>
      <c r="BR65" s="33"/>
      <c r="BS65" s="33"/>
      <c r="BT65" s="33"/>
      <c r="BU65" s="33"/>
      <c r="BV65" s="33"/>
      <c r="BW65" s="33"/>
      <c r="BX65" s="33"/>
    </row>
    <row r="66" spans="1:76" s="26" customFormat="1" ht="13.5">
      <c r="A66" s="128"/>
      <c r="B66" s="129"/>
      <c r="C66" s="135"/>
      <c r="D66" s="135"/>
      <c r="E66" s="132" t="s">
        <v>22</v>
      </c>
      <c r="F66" s="129"/>
      <c r="G66" s="129"/>
      <c r="H66" s="129"/>
      <c r="I66" s="129"/>
      <c r="J66" s="129"/>
      <c r="K66" s="129"/>
      <c r="L66" s="129"/>
      <c r="M66" s="129"/>
      <c r="N66" s="129"/>
      <c r="O66" s="129"/>
      <c r="P66" s="129"/>
      <c r="Q66" s="133"/>
      <c r="R66" s="133"/>
      <c r="S66" s="127"/>
      <c r="T66" s="127"/>
      <c r="U66" s="127"/>
      <c r="V66" s="127"/>
      <c r="W66" s="133"/>
      <c r="X66" s="133"/>
      <c r="Y66" s="133"/>
      <c r="Z66" s="133"/>
      <c r="AA66" s="133"/>
      <c r="AB66" s="133"/>
      <c r="AC66" s="127"/>
      <c r="AD66" s="127"/>
      <c r="AE66" s="127"/>
      <c r="AF66" s="127"/>
      <c r="AG66" s="127"/>
      <c r="AH66" s="127"/>
      <c r="AI66" s="127"/>
      <c r="AJ66" s="127"/>
      <c r="AK66" s="127"/>
      <c r="AL66" s="134"/>
      <c r="AM66" s="127"/>
      <c r="AN66" s="127"/>
      <c r="AO66" s="127"/>
      <c r="AP66" s="127"/>
      <c r="AQ66" s="121"/>
      <c r="AR66" s="33"/>
      <c r="AS66" s="33"/>
      <c r="AT66" s="33"/>
      <c r="AU66" s="33"/>
      <c r="AV66" s="33"/>
      <c r="AW66" s="34"/>
      <c r="AX66" s="34"/>
      <c r="AY66" s="34"/>
      <c r="AZ66" s="34"/>
      <c r="BA66" s="33"/>
      <c r="BB66" s="33"/>
      <c r="BC66" s="33"/>
      <c r="BD66" s="33"/>
      <c r="BE66" s="33"/>
      <c r="BF66" s="33"/>
      <c r="BG66" s="33"/>
      <c r="BH66" s="33"/>
      <c r="BI66" s="33"/>
      <c r="BJ66" s="34"/>
      <c r="BK66" s="34"/>
      <c r="BL66" s="33"/>
      <c r="BM66" s="33"/>
      <c r="BN66" s="33"/>
      <c r="BO66" s="33"/>
      <c r="BP66" s="33"/>
      <c r="BQ66" s="33"/>
      <c r="BR66" s="33"/>
      <c r="BS66" s="33"/>
      <c r="BT66" s="33"/>
      <c r="BU66" s="33"/>
      <c r="BV66" s="33"/>
      <c r="BW66" s="33"/>
      <c r="BX66" s="33"/>
    </row>
    <row r="67" spans="1:76" s="26" customFormat="1" ht="13.5">
      <c r="A67" s="128"/>
      <c r="B67" s="129"/>
      <c r="C67" s="135"/>
      <c r="D67" s="135"/>
      <c r="E67" s="132" t="s">
        <v>23</v>
      </c>
      <c r="F67" s="129"/>
      <c r="G67" s="129"/>
      <c r="H67" s="129"/>
      <c r="I67" s="129"/>
      <c r="J67" s="129"/>
      <c r="K67" s="129"/>
      <c r="L67" s="129"/>
      <c r="M67" s="129"/>
      <c r="N67" s="129"/>
      <c r="O67" s="129"/>
      <c r="P67" s="129"/>
      <c r="Q67" s="133"/>
      <c r="R67" s="133"/>
      <c r="S67" s="127"/>
      <c r="T67" s="127"/>
      <c r="U67" s="127"/>
      <c r="V67" s="127"/>
      <c r="W67" s="133"/>
      <c r="X67" s="133"/>
      <c r="Y67" s="133"/>
      <c r="Z67" s="133"/>
      <c r="AA67" s="133"/>
      <c r="AB67" s="133"/>
      <c r="AC67" s="127"/>
      <c r="AD67" s="127"/>
      <c r="AE67" s="127"/>
      <c r="AF67" s="127"/>
      <c r="AG67" s="127"/>
      <c r="AH67" s="127"/>
      <c r="AI67" s="127"/>
      <c r="AJ67" s="127"/>
      <c r="AK67" s="127"/>
      <c r="AL67" s="134"/>
      <c r="AM67" s="127"/>
      <c r="AN67" s="127"/>
      <c r="AO67" s="127"/>
      <c r="AP67" s="127"/>
      <c r="AQ67" s="121"/>
      <c r="AR67" s="33"/>
      <c r="AS67" s="33"/>
      <c r="AT67" s="33"/>
      <c r="AU67" s="33"/>
      <c r="AV67" s="33"/>
      <c r="AW67" s="34"/>
      <c r="AX67" s="34"/>
      <c r="AY67" s="34"/>
      <c r="AZ67" s="34"/>
      <c r="BA67" s="33"/>
      <c r="BB67" s="33"/>
      <c r="BC67" s="33"/>
      <c r="BD67" s="33"/>
      <c r="BE67" s="33"/>
      <c r="BF67" s="33"/>
      <c r="BG67" s="33"/>
      <c r="BH67" s="33"/>
      <c r="BI67" s="33"/>
      <c r="BJ67" s="34"/>
      <c r="BK67" s="34"/>
      <c r="BL67" s="33"/>
      <c r="BM67" s="33"/>
      <c r="BN67" s="33"/>
      <c r="BO67" s="33"/>
      <c r="BP67" s="33"/>
      <c r="BQ67" s="33"/>
      <c r="BR67" s="33"/>
      <c r="BS67" s="33"/>
      <c r="BT67" s="33"/>
      <c r="BU67" s="33"/>
      <c r="BV67" s="33"/>
      <c r="BW67" s="33"/>
      <c r="BX67" s="33"/>
    </row>
    <row r="68" spans="1:76" s="26" customFormat="1" ht="13.5">
      <c r="A68" s="128"/>
      <c r="B68" s="129"/>
      <c r="C68" s="135"/>
      <c r="D68" s="135"/>
      <c r="E68" s="132" t="s">
        <v>24</v>
      </c>
      <c r="F68" s="129"/>
      <c r="G68" s="129"/>
      <c r="H68" s="129"/>
      <c r="I68" s="129"/>
      <c r="J68" s="129"/>
      <c r="K68" s="129"/>
      <c r="L68" s="129"/>
      <c r="M68" s="129"/>
      <c r="N68" s="129"/>
      <c r="O68" s="129"/>
      <c r="P68" s="129"/>
      <c r="Q68" s="133"/>
      <c r="R68" s="133"/>
      <c r="S68" s="127"/>
      <c r="T68" s="127"/>
      <c r="U68" s="127"/>
      <c r="V68" s="127"/>
      <c r="W68" s="133"/>
      <c r="X68" s="133"/>
      <c r="Y68" s="133"/>
      <c r="Z68" s="133"/>
      <c r="AA68" s="133"/>
      <c r="AB68" s="133"/>
      <c r="AC68" s="127"/>
      <c r="AD68" s="127"/>
      <c r="AE68" s="127"/>
      <c r="AF68" s="127"/>
      <c r="AG68" s="127"/>
      <c r="AH68" s="127"/>
      <c r="AI68" s="127"/>
      <c r="AJ68" s="127"/>
      <c r="AK68" s="127"/>
      <c r="AL68" s="134"/>
      <c r="AM68" s="127"/>
      <c r="AN68" s="127"/>
      <c r="AO68" s="127"/>
      <c r="AP68" s="127"/>
      <c r="AQ68" s="121"/>
      <c r="AR68" s="33"/>
      <c r="AS68" s="33"/>
      <c r="AT68" s="33"/>
      <c r="AU68" s="33"/>
      <c r="AV68" s="33"/>
      <c r="AW68" s="34"/>
      <c r="AX68" s="34"/>
      <c r="AY68" s="34"/>
      <c r="AZ68" s="34"/>
      <c r="BA68" s="33"/>
      <c r="BB68" s="33"/>
      <c r="BC68" s="33"/>
      <c r="BD68" s="33"/>
      <c r="BE68" s="33"/>
      <c r="BF68" s="33"/>
      <c r="BG68" s="33"/>
      <c r="BH68" s="33"/>
      <c r="BI68" s="33"/>
      <c r="BJ68" s="34"/>
      <c r="BK68" s="34"/>
      <c r="BL68" s="33"/>
      <c r="BM68" s="33"/>
      <c r="BN68" s="33"/>
      <c r="BO68" s="33"/>
      <c r="BP68" s="33"/>
      <c r="BQ68" s="33"/>
      <c r="BR68" s="33"/>
      <c r="BS68" s="33"/>
      <c r="BT68" s="33"/>
      <c r="BU68" s="33"/>
      <c r="BV68" s="33"/>
      <c r="BW68" s="33"/>
      <c r="BX68" s="33"/>
    </row>
    <row r="69" spans="1:76" s="26" customFormat="1" ht="13.5">
      <c r="A69" s="128"/>
      <c r="B69" s="129"/>
      <c r="C69" s="135"/>
      <c r="D69" s="135"/>
      <c r="E69" s="132" t="s">
        <v>25</v>
      </c>
      <c r="F69" s="129"/>
      <c r="G69" s="129"/>
      <c r="H69" s="129"/>
      <c r="I69" s="129"/>
      <c r="J69" s="129"/>
      <c r="K69" s="129"/>
      <c r="L69" s="129"/>
      <c r="M69" s="129"/>
      <c r="N69" s="129"/>
      <c r="O69" s="129"/>
      <c r="P69" s="129"/>
      <c r="Q69" s="133"/>
      <c r="R69" s="133"/>
      <c r="S69" s="127"/>
      <c r="T69" s="127"/>
      <c r="U69" s="127"/>
      <c r="V69" s="127"/>
      <c r="W69" s="133"/>
      <c r="X69" s="133"/>
      <c r="Y69" s="133"/>
      <c r="Z69" s="133"/>
      <c r="AA69" s="133"/>
      <c r="AB69" s="133"/>
      <c r="AC69" s="127"/>
      <c r="AD69" s="127"/>
      <c r="AE69" s="127"/>
      <c r="AF69" s="127"/>
      <c r="AG69" s="127"/>
      <c r="AH69" s="127"/>
      <c r="AI69" s="127"/>
      <c r="AJ69" s="127"/>
      <c r="AK69" s="127"/>
      <c r="AL69" s="134"/>
      <c r="AM69" s="127"/>
      <c r="AN69" s="127"/>
      <c r="AO69" s="127"/>
      <c r="AP69" s="127"/>
      <c r="AQ69" s="121"/>
      <c r="AR69" s="33"/>
      <c r="AS69" s="33"/>
      <c r="AT69" s="33"/>
      <c r="AU69" s="33"/>
      <c r="AV69" s="33"/>
      <c r="AW69" s="34"/>
      <c r="AX69" s="34"/>
      <c r="AY69" s="34"/>
      <c r="AZ69" s="34"/>
      <c r="BA69" s="33"/>
      <c r="BB69" s="33"/>
      <c r="BC69" s="33"/>
      <c r="BD69" s="33"/>
      <c r="BE69" s="33"/>
      <c r="BF69" s="33"/>
      <c r="BG69" s="33"/>
      <c r="BH69" s="33"/>
      <c r="BI69" s="33"/>
      <c r="BJ69" s="34"/>
      <c r="BK69" s="34"/>
      <c r="BL69" s="33"/>
      <c r="BM69" s="33"/>
      <c r="BN69" s="33"/>
      <c r="BO69" s="33"/>
      <c r="BP69" s="33"/>
      <c r="BQ69" s="33"/>
      <c r="BR69" s="33"/>
      <c r="BS69" s="33"/>
      <c r="BT69" s="33"/>
      <c r="BU69" s="33"/>
      <c r="BV69" s="33"/>
      <c r="BW69" s="33"/>
      <c r="BX69" s="33"/>
    </row>
    <row r="70" spans="1:76" s="26" customFormat="1" ht="13.5">
      <c r="A70" s="108"/>
      <c r="B70" s="109"/>
      <c r="C70" s="113"/>
      <c r="D70" s="113"/>
      <c r="E70" s="135"/>
      <c r="F70" s="135"/>
      <c r="G70" s="135"/>
      <c r="H70" s="135"/>
      <c r="I70" s="135" t="s">
        <v>63</v>
      </c>
      <c r="J70" s="135"/>
      <c r="K70" s="135"/>
      <c r="L70" s="135"/>
      <c r="M70" s="135"/>
      <c r="N70" s="135"/>
      <c r="O70" s="135"/>
      <c r="P70" s="135"/>
      <c r="Q70" s="133"/>
      <c r="R70" s="110"/>
      <c r="S70" s="114"/>
      <c r="T70" s="111"/>
      <c r="U70" s="111"/>
      <c r="V70" s="111"/>
      <c r="W70" s="110"/>
      <c r="X70" s="110"/>
      <c r="Y70" s="110"/>
      <c r="Z70" s="110"/>
      <c r="AA70" s="110"/>
      <c r="AB70" s="110"/>
      <c r="AC70" s="111"/>
      <c r="AD70" s="111"/>
      <c r="AE70" s="111"/>
      <c r="AF70" s="111"/>
      <c r="AG70" s="111"/>
      <c r="AH70" s="111"/>
      <c r="AI70" s="111"/>
      <c r="AJ70" s="111"/>
      <c r="AK70" s="111"/>
      <c r="AL70" s="112"/>
      <c r="AM70" s="111"/>
      <c r="AN70" s="111"/>
      <c r="AO70" s="111"/>
      <c r="AP70" s="31"/>
      <c r="AQ70" s="33"/>
      <c r="AR70" s="33"/>
      <c r="AS70" s="33"/>
      <c r="AT70" s="33"/>
      <c r="AU70" s="68"/>
      <c r="AV70" s="33"/>
      <c r="AW70" s="34"/>
      <c r="AX70" s="34"/>
      <c r="AY70" s="34"/>
      <c r="AZ70" s="34"/>
      <c r="BA70" s="33"/>
      <c r="BB70" s="33"/>
      <c r="BC70" s="33"/>
      <c r="BD70" s="33"/>
      <c r="BE70" s="33"/>
      <c r="BF70" s="33"/>
      <c r="BG70" s="33"/>
      <c r="BH70" s="33"/>
      <c r="BI70" s="33"/>
      <c r="BJ70" s="34"/>
      <c r="BK70" s="34"/>
      <c r="BL70" s="33"/>
      <c r="BM70" s="33"/>
      <c r="BN70" s="33"/>
      <c r="BO70" s="33"/>
      <c r="BP70" s="33"/>
      <c r="BQ70" s="33"/>
      <c r="BR70" s="33"/>
      <c r="BS70" s="33"/>
      <c r="BT70" s="33"/>
      <c r="BU70" s="33"/>
      <c r="BV70" s="33"/>
      <c r="BW70" s="33"/>
      <c r="BX70" s="33"/>
    </row>
    <row r="71" spans="1:76" ht="19.5" customHeight="1">
      <c r="A71" s="107"/>
      <c r="B71" s="115"/>
      <c r="C71" s="116"/>
      <c r="D71" s="116"/>
      <c r="E71" s="144"/>
      <c r="F71" s="144"/>
      <c r="G71" s="144"/>
      <c r="H71" s="144"/>
      <c r="I71" s="144" t="s">
        <v>72</v>
      </c>
      <c r="J71" s="144"/>
      <c r="K71" s="144"/>
      <c r="L71" s="144"/>
      <c r="M71" s="144"/>
      <c r="N71" s="144"/>
      <c r="O71" s="144"/>
      <c r="P71" s="144"/>
      <c r="Q71" s="144"/>
      <c r="R71" s="116"/>
      <c r="S71" s="117"/>
      <c r="T71" s="117"/>
      <c r="U71" s="117"/>
      <c r="V71" s="117"/>
      <c r="W71" s="115"/>
      <c r="X71" s="115"/>
      <c r="Y71" s="115"/>
      <c r="Z71" s="115"/>
      <c r="AA71" s="115"/>
      <c r="AB71" s="115"/>
      <c r="AC71" s="117"/>
      <c r="AD71" s="117"/>
      <c r="AE71" s="117"/>
      <c r="AF71" s="117"/>
      <c r="AG71" s="117"/>
      <c r="AH71" s="117"/>
      <c r="AI71" s="117"/>
      <c r="AJ71" s="117"/>
      <c r="AK71" s="117"/>
      <c r="AL71" s="118"/>
      <c r="AM71" s="117"/>
      <c r="AN71" s="117"/>
      <c r="AO71" s="117"/>
      <c r="AP71" s="35"/>
      <c r="AQ71" s="33"/>
      <c r="AR71" s="33"/>
      <c r="AS71" s="33"/>
      <c r="AT71" s="33"/>
      <c r="AU71" s="33"/>
      <c r="AV71" s="33"/>
      <c r="AW71" s="34"/>
      <c r="AX71" s="34"/>
      <c r="AY71" s="34"/>
      <c r="AZ71" s="34"/>
      <c r="BA71" s="33"/>
      <c r="BB71" s="33"/>
      <c r="BC71" s="33"/>
      <c r="BD71" s="33"/>
      <c r="BE71" s="33"/>
      <c r="BF71" s="33"/>
      <c r="BG71" s="33"/>
      <c r="BH71" s="33"/>
      <c r="BI71" s="33"/>
      <c r="BJ71" s="34"/>
      <c r="BK71" s="34"/>
      <c r="BL71" s="33"/>
      <c r="BM71" s="33"/>
      <c r="BN71" s="33"/>
      <c r="BO71" s="33"/>
      <c r="BP71" s="33"/>
      <c r="BQ71" s="33"/>
      <c r="BR71" s="33"/>
      <c r="BS71" s="33"/>
      <c r="BT71" s="33"/>
      <c r="BU71" s="33"/>
      <c r="BV71" s="33"/>
      <c r="BW71" s="33"/>
      <c r="BX71" s="33"/>
    </row>
    <row r="72" spans="1:76" ht="19.5" customHeight="1">
      <c r="A72" s="107"/>
      <c r="B72" s="115"/>
      <c r="C72" s="116"/>
      <c r="D72" s="116"/>
      <c r="E72" s="144"/>
      <c r="F72" s="144"/>
      <c r="G72" s="144"/>
      <c r="H72" s="144"/>
      <c r="I72" s="144" t="s">
        <v>71</v>
      </c>
      <c r="J72" s="144"/>
      <c r="K72" s="144"/>
      <c r="L72" s="144"/>
      <c r="M72" s="144"/>
      <c r="N72" s="144"/>
      <c r="O72" s="144"/>
      <c r="P72" s="144"/>
      <c r="Q72" s="144"/>
      <c r="R72" s="116"/>
      <c r="S72" s="117"/>
      <c r="T72" s="117"/>
      <c r="U72" s="117"/>
      <c r="V72" s="117"/>
      <c r="W72" s="115"/>
      <c r="X72" s="115"/>
      <c r="Y72" s="115"/>
      <c r="Z72" s="115"/>
      <c r="AA72" s="115"/>
      <c r="AB72" s="115"/>
      <c r="AC72" s="117"/>
      <c r="AD72" s="117"/>
      <c r="AE72" s="117"/>
      <c r="AF72" s="117"/>
      <c r="AG72" s="117"/>
      <c r="AH72" s="117"/>
      <c r="AI72" s="117"/>
      <c r="AJ72" s="117"/>
      <c r="AK72" s="117"/>
      <c r="AL72" s="118"/>
      <c r="AM72" s="117"/>
      <c r="AN72" s="117"/>
      <c r="AO72" s="117"/>
      <c r="AP72" s="35"/>
    </row>
    <row r="73" spans="1:76" ht="19.5" customHeight="1">
      <c r="A73" s="107"/>
      <c r="B73" s="115"/>
      <c r="C73" s="116"/>
      <c r="D73" s="116"/>
      <c r="E73" s="116"/>
      <c r="F73" s="116"/>
      <c r="G73" s="116"/>
      <c r="H73" s="116"/>
      <c r="I73" s="116" t="str">
        <f>RIGHT(H13,3)</f>
        <v>手当金</v>
      </c>
      <c r="J73" s="116"/>
      <c r="K73" s="116"/>
      <c r="L73" s="116"/>
      <c r="M73" s="116"/>
      <c r="N73" s="116"/>
      <c r="O73" s="116"/>
      <c r="P73" s="116"/>
      <c r="Q73" s="116"/>
      <c r="R73" s="116"/>
      <c r="S73" s="117"/>
      <c r="T73" s="117"/>
      <c r="U73" s="117"/>
      <c r="V73" s="117"/>
      <c r="W73" s="115"/>
      <c r="X73" s="115"/>
      <c r="Y73" s="115"/>
      <c r="Z73" s="115"/>
      <c r="AA73" s="115"/>
      <c r="AB73" s="115"/>
      <c r="AC73" s="117"/>
      <c r="AD73" s="117"/>
      <c r="AE73" s="117"/>
      <c r="AF73" s="117"/>
      <c r="AG73" s="117"/>
      <c r="AH73" s="117"/>
      <c r="AI73" s="117"/>
      <c r="AJ73" s="117"/>
      <c r="AK73" s="117"/>
      <c r="AL73" s="118"/>
      <c r="AM73" s="117"/>
      <c r="AN73" s="117"/>
      <c r="AO73" s="117"/>
      <c r="AP73" s="35"/>
    </row>
    <row r="74" spans="1:76" ht="19.5" customHeight="1">
      <c r="A74" s="107"/>
      <c r="B74" s="115"/>
      <c r="C74" s="116"/>
      <c r="D74" s="116"/>
      <c r="E74" s="116"/>
      <c r="F74" s="116"/>
      <c r="G74" s="116"/>
      <c r="H74" s="116"/>
      <c r="I74" s="116"/>
      <c r="J74" s="116"/>
      <c r="K74" s="116"/>
      <c r="L74" s="116"/>
      <c r="M74" s="116"/>
      <c r="N74" s="116"/>
      <c r="O74" s="116"/>
      <c r="P74" s="116"/>
      <c r="Q74" s="116"/>
      <c r="R74" s="116"/>
      <c r="S74" s="117"/>
      <c r="T74" s="117"/>
      <c r="U74" s="117"/>
      <c r="V74" s="117"/>
      <c r="W74" s="115"/>
      <c r="X74" s="115"/>
      <c r="Y74" s="115"/>
      <c r="Z74" s="115"/>
      <c r="AA74" s="115"/>
      <c r="AB74" s="115"/>
      <c r="AC74" s="117"/>
      <c r="AD74" s="117"/>
      <c r="AE74" s="117"/>
      <c r="AF74" s="117"/>
      <c r="AG74" s="117"/>
      <c r="AH74" s="117"/>
      <c r="AI74" s="117"/>
      <c r="AJ74" s="117"/>
      <c r="AK74" s="117"/>
      <c r="AL74" s="118"/>
      <c r="AM74" s="117"/>
      <c r="AN74" s="117"/>
      <c r="AO74" s="117"/>
      <c r="AP74" s="35"/>
    </row>
    <row r="75" spans="1:76" ht="19.5" customHeight="1">
      <c r="A75" s="107"/>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7"/>
      <c r="AD75" s="117"/>
      <c r="AE75" s="117"/>
      <c r="AF75" s="117"/>
      <c r="AG75" s="117"/>
      <c r="AH75" s="117"/>
      <c r="AI75" s="117"/>
      <c r="AJ75" s="117"/>
      <c r="AK75" s="117"/>
      <c r="AL75" s="118"/>
      <c r="AM75" s="117"/>
      <c r="AN75" s="117"/>
      <c r="AO75" s="117"/>
      <c r="AP75" s="35"/>
    </row>
    <row r="76" spans="1:76" ht="19.5" customHeight="1">
      <c r="A76" s="107"/>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7"/>
      <c r="AD76" s="117"/>
      <c r="AE76" s="117"/>
      <c r="AF76" s="117"/>
      <c r="AG76" s="117"/>
      <c r="AH76" s="117"/>
      <c r="AI76" s="117"/>
      <c r="AJ76" s="117"/>
      <c r="AK76" s="117"/>
      <c r="AL76" s="118"/>
      <c r="AM76" s="117"/>
      <c r="AN76" s="117"/>
      <c r="AO76" s="117"/>
      <c r="AP76" s="35"/>
    </row>
    <row r="77" spans="1:76" ht="19.5" customHeight="1">
      <c r="A77" s="107"/>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7"/>
      <c r="AD77" s="117"/>
      <c r="AE77" s="117"/>
      <c r="AF77" s="117"/>
      <c r="AG77" s="117"/>
      <c r="AH77" s="117"/>
      <c r="AI77" s="117"/>
      <c r="AJ77" s="117"/>
      <c r="AK77" s="117"/>
      <c r="AL77" s="118"/>
      <c r="AM77" s="117"/>
      <c r="AN77" s="117"/>
      <c r="AO77" s="117"/>
      <c r="AP77" s="35"/>
    </row>
    <row r="78" spans="1:76" ht="19.5" customHeight="1">
      <c r="A78" s="107"/>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8"/>
      <c r="AD78" s="118"/>
      <c r="AE78" s="118"/>
      <c r="AF78" s="118"/>
      <c r="AG78" s="118"/>
      <c r="AH78" s="118"/>
      <c r="AI78" s="118"/>
      <c r="AJ78" s="118"/>
      <c r="AK78" s="118"/>
      <c r="AL78" s="118"/>
      <c r="AM78" s="117"/>
      <c r="AN78" s="117"/>
      <c r="AO78" s="117"/>
      <c r="AP78" s="35"/>
    </row>
    <row r="79" spans="1:76" ht="19.5" customHeight="1">
      <c r="A79" s="107"/>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8"/>
      <c r="AD79" s="118"/>
      <c r="AE79" s="118"/>
      <c r="AF79" s="118"/>
      <c r="AG79" s="118"/>
      <c r="AH79" s="118"/>
      <c r="AI79" s="118"/>
      <c r="AJ79" s="118"/>
      <c r="AK79" s="118"/>
      <c r="AL79" s="118"/>
      <c r="AM79" s="117"/>
      <c r="AN79" s="117"/>
      <c r="AO79" s="117"/>
      <c r="AP79" s="35"/>
    </row>
    <row r="80" spans="1:76" ht="19.5" customHeight="1">
      <c r="A80" s="107"/>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8"/>
      <c r="AD80" s="118"/>
      <c r="AE80" s="118"/>
      <c r="AF80" s="118"/>
      <c r="AG80" s="118"/>
      <c r="AH80" s="118"/>
      <c r="AI80" s="118"/>
      <c r="AJ80" s="118"/>
      <c r="AK80" s="118"/>
      <c r="AL80" s="118"/>
      <c r="AM80" s="118"/>
      <c r="AN80" s="118"/>
      <c r="AO80" s="118"/>
      <c r="AP80" s="7"/>
    </row>
    <row r="81" spans="1:63" ht="19.5" customHeight="1">
      <c r="A81" s="107"/>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8"/>
      <c r="AD81" s="118"/>
      <c r="AE81" s="118"/>
      <c r="AF81" s="118"/>
      <c r="AG81" s="118"/>
      <c r="AH81" s="118"/>
      <c r="AI81" s="118"/>
      <c r="AJ81" s="118"/>
      <c r="AK81" s="118"/>
      <c r="AL81" s="118"/>
      <c r="AM81" s="118"/>
      <c r="AN81" s="118"/>
      <c r="AO81" s="118"/>
      <c r="AP81" s="7"/>
    </row>
    <row r="82" spans="1:63" s="1" customFormat="1" ht="19.5" customHeight="1">
      <c r="A82" s="107"/>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8"/>
      <c r="AD82" s="118"/>
      <c r="AE82" s="118"/>
      <c r="AF82" s="118"/>
      <c r="AG82" s="118"/>
      <c r="AH82" s="118"/>
      <c r="AI82" s="118"/>
      <c r="AJ82" s="118"/>
      <c r="AK82" s="118"/>
      <c r="AL82" s="118"/>
      <c r="AM82" s="118"/>
      <c r="AN82" s="118"/>
      <c r="AO82" s="118"/>
      <c r="AP82" s="7"/>
      <c r="AW82" s="2"/>
      <c r="AX82" s="2"/>
      <c r="AY82" s="2"/>
      <c r="AZ82" s="2"/>
      <c r="BJ82" s="2"/>
      <c r="BK82" s="2"/>
    </row>
    <row r="83" spans="1:63" s="1" customFormat="1" ht="19.5" customHeight="1">
      <c r="A83" s="107"/>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8"/>
      <c r="AD83" s="118"/>
      <c r="AE83" s="118"/>
      <c r="AF83" s="118"/>
      <c r="AG83" s="118"/>
      <c r="AH83" s="118"/>
      <c r="AI83" s="118"/>
      <c r="AJ83" s="118"/>
      <c r="AK83" s="118"/>
      <c r="AL83" s="118"/>
      <c r="AM83" s="118"/>
      <c r="AN83" s="118"/>
      <c r="AO83" s="118"/>
      <c r="AP83" s="7"/>
      <c r="AW83" s="2"/>
      <c r="AX83" s="2"/>
      <c r="AY83" s="2"/>
      <c r="AZ83" s="2"/>
      <c r="BJ83" s="2"/>
      <c r="BK83" s="2"/>
    </row>
    <row r="84" spans="1:63" s="1" customFormat="1" ht="19.5" customHeight="1">
      <c r="A84" s="107"/>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8"/>
      <c r="AD84" s="118"/>
      <c r="AE84" s="118"/>
      <c r="AF84" s="118"/>
      <c r="AG84" s="118"/>
      <c r="AH84" s="118"/>
      <c r="AI84" s="118"/>
      <c r="AJ84" s="118"/>
      <c r="AK84" s="118"/>
      <c r="AL84" s="118"/>
      <c r="AM84" s="118"/>
      <c r="AN84" s="118"/>
      <c r="AO84" s="118"/>
      <c r="AP84" s="7"/>
      <c r="AW84" s="2"/>
      <c r="AX84" s="2"/>
      <c r="AY84" s="2"/>
      <c r="AZ84" s="2"/>
      <c r="BJ84" s="2"/>
      <c r="BK84" s="2"/>
    </row>
    <row r="85" spans="1:63" s="1" customFormat="1" ht="19.5" customHeight="1">
      <c r="A85" s="107"/>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8"/>
      <c r="AD85" s="118"/>
      <c r="AE85" s="118"/>
      <c r="AF85" s="118"/>
      <c r="AG85" s="118"/>
      <c r="AH85" s="118"/>
      <c r="AI85" s="118"/>
      <c r="AJ85" s="118"/>
      <c r="AK85" s="118"/>
      <c r="AL85" s="118"/>
      <c r="AM85" s="118"/>
      <c r="AN85" s="118"/>
      <c r="AO85" s="118"/>
      <c r="AP85" s="7"/>
      <c r="AW85" s="2"/>
      <c r="AX85" s="2"/>
      <c r="AY85" s="2"/>
      <c r="AZ85" s="2"/>
      <c r="BJ85" s="2"/>
      <c r="BK85" s="2"/>
    </row>
    <row r="86" spans="1:63" s="1" customFormat="1" ht="19.5" customHeight="1">
      <c r="A86" s="107"/>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8"/>
      <c r="AD86" s="118"/>
      <c r="AE86" s="118"/>
      <c r="AF86" s="118"/>
      <c r="AG86" s="118"/>
      <c r="AH86" s="118"/>
      <c r="AI86" s="118"/>
      <c r="AJ86" s="118"/>
      <c r="AK86" s="118"/>
      <c r="AL86" s="118"/>
      <c r="AM86" s="118"/>
      <c r="AN86" s="118"/>
      <c r="AO86" s="118"/>
      <c r="AP86" s="7"/>
      <c r="AW86" s="2"/>
      <c r="AX86" s="2"/>
      <c r="AY86" s="2"/>
      <c r="AZ86" s="2"/>
      <c r="BJ86" s="2"/>
      <c r="BK86" s="2"/>
    </row>
    <row r="87" spans="1:63" s="1" customFormat="1" ht="19.5" customHeight="1">
      <c r="A87" s="106"/>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7"/>
      <c r="AW87" s="2"/>
      <c r="AX87" s="2"/>
      <c r="AY87" s="2"/>
      <c r="AZ87" s="2"/>
      <c r="BJ87" s="2"/>
      <c r="BK87" s="2"/>
    </row>
    <row r="88" spans="1:63" s="1" customFormat="1" ht="19.5" customHeight="1">
      <c r="A88" s="106"/>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7"/>
      <c r="AW88" s="2"/>
      <c r="AX88" s="2"/>
      <c r="AY88" s="2"/>
      <c r="AZ88" s="2"/>
      <c r="BJ88" s="2"/>
      <c r="BK88" s="2"/>
    </row>
    <row r="89" spans="1:63" s="1" customFormat="1" ht="19.5" customHeight="1">
      <c r="A89" s="106"/>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7"/>
      <c r="AW89" s="2"/>
      <c r="AX89" s="2"/>
      <c r="AY89" s="2"/>
      <c r="AZ89" s="2"/>
      <c r="BJ89" s="2"/>
      <c r="BK89" s="2"/>
    </row>
    <row r="90" spans="1:63" s="1" customFormat="1" ht="19.5" customHeight="1">
      <c r="A90" s="106"/>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7"/>
      <c r="AW90" s="2"/>
      <c r="AX90" s="2"/>
      <c r="AY90" s="2"/>
      <c r="AZ90" s="2"/>
      <c r="BJ90" s="2"/>
      <c r="BK90" s="2"/>
    </row>
    <row r="91" spans="1:63" s="1" customFormat="1" ht="19.5" customHeight="1">
      <c r="A91" s="106"/>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7"/>
      <c r="AW91" s="2"/>
      <c r="AX91" s="2"/>
      <c r="AY91" s="2"/>
      <c r="AZ91" s="2"/>
      <c r="BJ91" s="2"/>
      <c r="BK91" s="2"/>
    </row>
    <row r="92" spans="1:63" s="1" customFormat="1" ht="19.5" customHeight="1">
      <c r="A92" s="106"/>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7"/>
      <c r="AW92" s="2"/>
      <c r="AX92" s="2"/>
      <c r="AY92" s="2"/>
      <c r="AZ92" s="2"/>
      <c r="BJ92" s="2"/>
      <c r="BK92" s="2"/>
    </row>
    <row r="93" spans="1:63" s="1" customFormat="1" ht="19.5" customHeight="1">
      <c r="A93" s="106"/>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7"/>
      <c r="AW93" s="2"/>
      <c r="AX93" s="2"/>
      <c r="AY93" s="2"/>
      <c r="AZ93" s="2"/>
      <c r="BJ93" s="2"/>
      <c r="BK93" s="2"/>
    </row>
    <row r="94" spans="1:63" s="1" customFormat="1" ht="19.5" customHeight="1">
      <c r="A94" s="106"/>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7"/>
      <c r="AW94" s="2"/>
      <c r="AX94" s="2"/>
      <c r="AY94" s="2"/>
      <c r="AZ94" s="2"/>
      <c r="BJ94" s="2"/>
      <c r="BK94" s="2"/>
    </row>
    <row r="95" spans="1:63" s="1" customFormat="1" ht="19.5" customHeight="1">
      <c r="A95" s="106"/>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7"/>
      <c r="AW95" s="2"/>
      <c r="AX95" s="2"/>
      <c r="AY95" s="2"/>
      <c r="AZ95" s="2"/>
      <c r="BJ95" s="2"/>
      <c r="BK95" s="2"/>
    </row>
    <row r="96" spans="1:63" s="1" customFormat="1" ht="19.5" customHeight="1">
      <c r="A96" s="106"/>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7"/>
      <c r="AW96" s="2"/>
      <c r="AX96" s="2"/>
      <c r="AY96" s="2"/>
      <c r="AZ96" s="2"/>
      <c r="BJ96" s="2"/>
      <c r="BK96" s="2"/>
    </row>
    <row r="97" spans="1:63" s="1" customFormat="1" ht="19.5" customHeight="1">
      <c r="A97" s="106"/>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7"/>
      <c r="AW97" s="2"/>
      <c r="AX97" s="2"/>
      <c r="AY97" s="2"/>
      <c r="AZ97" s="2"/>
      <c r="BJ97" s="2"/>
      <c r="BK97" s="2"/>
    </row>
    <row r="98" spans="1:63" s="1" customFormat="1" ht="19.5" customHeight="1">
      <c r="A98" s="106"/>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7"/>
      <c r="AW98" s="2"/>
      <c r="AX98" s="2"/>
      <c r="AY98" s="2"/>
      <c r="AZ98" s="2"/>
      <c r="BJ98" s="2"/>
      <c r="BK98" s="2"/>
    </row>
    <row r="99" spans="1:63" s="1" customFormat="1" ht="19.5" customHeight="1">
      <c r="A99" s="106"/>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7"/>
      <c r="AW99" s="2"/>
      <c r="AX99" s="2"/>
      <c r="AY99" s="2"/>
      <c r="AZ99" s="2"/>
      <c r="BJ99" s="2"/>
      <c r="BK99" s="2"/>
    </row>
    <row r="100" spans="1:63" s="1" customFormat="1" ht="19.5" customHeight="1">
      <c r="A100" s="106"/>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7"/>
      <c r="AW100" s="2"/>
      <c r="AX100" s="2"/>
      <c r="AY100" s="2"/>
      <c r="AZ100" s="2"/>
      <c r="BJ100" s="2"/>
      <c r="BK100" s="2"/>
    </row>
    <row r="101" spans="1:63" s="1" customFormat="1" ht="19.5" customHeight="1">
      <c r="A101" s="106"/>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7"/>
      <c r="AW101" s="2"/>
      <c r="AX101" s="2"/>
      <c r="AY101" s="2"/>
      <c r="AZ101" s="2"/>
      <c r="BJ101" s="2"/>
      <c r="BK101" s="2"/>
    </row>
    <row r="102" spans="1:63" s="1" customFormat="1" ht="19.5" customHeight="1">
      <c r="A102" s="106"/>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7"/>
      <c r="AW102" s="2"/>
      <c r="AX102" s="2"/>
      <c r="AY102" s="2"/>
      <c r="AZ102" s="2"/>
      <c r="BJ102" s="2"/>
      <c r="BK102" s="2"/>
    </row>
    <row r="103" spans="1:63" s="1" customFormat="1" ht="19.5" customHeight="1">
      <c r="A103" s="106"/>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7"/>
      <c r="AW103" s="2"/>
      <c r="AX103" s="2"/>
      <c r="AY103" s="2"/>
      <c r="AZ103" s="2"/>
      <c r="BJ103" s="2"/>
      <c r="BK103" s="2"/>
    </row>
    <row r="104" spans="1:63" s="1" customFormat="1" ht="19.5" customHeight="1">
      <c r="A104" s="106"/>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7"/>
      <c r="AW104" s="2"/>
      <c r="AX104" s="2"/>
      <c r="AY104" s="2"/>
      <c r="AZ104" s="2"/>
      <c r="BJ104" s="2"/>
      <c r="BK104" s="2"/>
    </row>
    <row r="105" spans="1:63" s="1" customFormat="1" ht="19.5" customHeight="1">
      <c r="A105" s="106"/>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7"/>
      <c r="AW105" s="2"/>
      <c r="AX105" s="2"/>
      <c r="AY105" s="2"/>
      <c r="AZ105" s="2"/>
      <c r="BJ105" s="2"/>
      <c r="BK105" s="2"/>
    </row>
    <row r="106" spans="1:63" s="1" customFormat="1" ht="19.5" customHeight="1">
      <c r="A106" s="106"/>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7"/>
      <c r="AW106" s="2"/>
      <c r="AX106" s="2"/>
      <c r="AY106" s="2"/>
      <c r="AZ106" s="2"/>
      <c r="BJ106" s="2"/>
      <c r="BK106" s="2"/>
    </row>
    <row r="107" spans="1:63" s="1" customFormat="1" ht="19.5" customHeight="1">
      <c r="A107" s="106"/>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7"/>
      <c r="AW107" s="2"/>
      <c r="AX107" s="2"/>
      <c r="AY107" s="2"/>
      <c r="AZ107" s="2"/>
      <c r="BJ107" s="2"/>
      <c r="BK107" s="2"/>
    </row>
    <row r="108" spans="1:63" s="1" customFormat="1" ht="19.5" customHeight="1">
      <c r="A108" s="106"/>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7"/>
      <c r="AW108" s="2"/>
      <c r="AX108" s="2"/>
      <c r="AY108" s="2"/>
      <c r="AZ108" s="2"/>
      <c r="BJ108" s="2"/>
      <c r="BK108" s="2"/>
    </row>
    <row r="109" spans="1:63" s="1" customFormat="1" ht="19.5" customHeight="1">
      <c r="A109" s="106"/>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7"/>
      <c r="AW109" s="2"/>
      <c r="AX109" s="2"/>
      <c r="AY109" s="2"/>
      <c r="AZ109" s="2"/>
      <c r="BJ109" s="2"/>
      <c r="BK109" s="2"/>
    </row>
    <row r="110" spans="1:63" s="1" customFormat="1" ht="19.5" customHeight="1">
      <c r="A110" s="106"/>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7"/>
      <c r="AW110" s="2"/>
      <c r="AX110" s="2"/>
      <c r="AY110" s="2"/>
      <c r="AZ110" s="2"/>
      <c r="BJ110" s="2"/>
      <c r="BK110" s="2"/>
    </row>
    <row r="111" spans="1:63" s="1" customFormat="1" ht="19.5" customHeight="1">
      <c r="A111" s="106"/>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7"/>
      <c r="AW111" s="2"/>
      <c r="AX111" s="2"/>
      <c r="AY111" s="2"/>
      <c r="AZ111" s="2"/>
      <c r="BJ111" s="2"/>
      <c r="BK111" s="2"/>
    </row>
    <row r="112" spans="1:63" s="1" customFormat="1" ht="19.5" customHeight="1">
      <c r="A112" s="106"/>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7"/>
      <c r="AW112" s="2"/>
      <c r="AX112" s="2"/>
      <c r="AY112" s="2"/>
      <c r="AZ112" s="2"/>
      <c r="BJ112" s="2"/>
      <c r="BK112" s="2"/>
    </row>
    <row r="113" spans="1:63" s="1" customFormat="1" ht="19.5" customHeight="1">
      <c r="A113" s="106"/>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7"/>
      <c r="AW113" s="2"/>
      <c r="AX113" s="2"/>
      <c r="AY113" s="2"/>
      <c r="AZ113" s="2"/>
      <c r="BJ113" s="2"/>
      <c r="BK113" s="2"/>
    </row>
    <row r="114" spans="1:63" s="1" customFormat="1" ht="19.5" customHeight="1">
      <c r="A114" s="106"/>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7"/>
      <c r="AW114" s="2"/>
      <c r="AX114" s="2"/>
      <c r="AY114" s="2"/>
      <c r="AZ114" s="2"/>
      <c r="BJ114" s="2"/>
      <c r="BK114" s="2"/>
    </row>
    <row r="115" spans="1:63" s="1" customFormat="1" ht="19.5" customHeight="1">
      <c r="A115" s="106"/>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7"/>
      <c r="AW115" s="2"/>
      <c r="AX115" s="2"/>
      <c r="AY115" s="2"/>
      <c r="AZ115" s="2"/>
      <c r="BJ115" s="2"/>
      <c r="BK115" s="2"/>
    </row>
    <row r="116" spans="1:63" s="1" customFormat="1" ht="19.5" customHeight="1">
      <c r="A116" s="106"/>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7"/>
      <c r="AW116" s="2"/>
      <c r="AX116" s="2"/>
      <c r="AY116" s="2"/>
      <c r="AZ116" s="2"/>
      <c r="BJ116" s="2"/>
      <c r="BK116" s="2"/>
    </row>
    <row r="117" spans="1:63" s="1" customFormat="1" ht="19.5" customHeight="1">
      <c r="A117" s="106"/>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7"/>
      <c r="AW117" s="2"/>
      <c r="AX117" s="2"/>
      <c r="AY117" s="2"/>
      <c r="AZ117" s="2"/>
      <c r="BJ117" s="2"/>
      <c r="BK117" s="2"/>
    </row>
    <row r="118" spans="1:63" s="1" customFormat="1" ht="19.5" customHeight="1">
      <c r="A118" s="106"/>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7"/>
      <c r="AW118" s="2"/>
      <c r="AX118" s="2"/>
      <c r="AY118" s="2"/>
      <c r="AZ118" s="2"/>
      <c r="BJ118" s="2"/>
      <c r="BK118" s="2"/>
    </row>
    <row r="119" spans="1:63" s="1" customFormat="1" ht="19.5" customHeight="1">
      <c r="A119" s="106"/>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7"/>
      <c r="AW119" s="2"/>
      <c r="AX119" s="2"/>
      <c r="AY119" s="2"/>
      <c r="AZ119" s="2"/>
      <c r="BJ119" s="2"/>
      <c r="BK119" s="2"/>
    </row>
    <row r="120" spans="1:63" s="1" customFormat="1" ht="19.5" customHeight="1">
      <c r="A120" s="106"/>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7"/>
      <c r="AW120" s="2"/>
      <c r="AX120" s="2"/>
      <c r="AY120" s="2"/>
      <c r="AZ120" s="2"/>
      <c r="BJ120" s="2"/>
      <c r="BK120" s="2"/>
    </row>
    <row r="121" spans="1:63" s="1" customFormat="1" ht="19.5" customHeight="1">
      <c r="A121" s="106"/>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7"/>
      <c r="AW121" s="2"/>
      <c r="AX121" s="2"/>
      <c r="AY121" s="2"/>
      <c r="AZ121" s="2"/>
      <c r="BJ121" s="2"/>
      <c r="BK121" s="2"/>
    </row>
    <row r="122" spans="1:63" s="1" customFormat="1" ht="19.5" customHeight="1">
      <c r="A122" s="106"/>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7"/>
      <c r="AW122" s="2"/>
      <c r="AX122" s="2"/>
      <c r="AY122" s="2"/>
      <c r="AZ122" s="2"/>
      <c r="BJ122" s="2"/>
      <c r="BK122" s="2"/>
    </row>
    <row r="123" spans="1:63" s="1" customFormat="1" ht="19.5" customHeight="1">
      <c r="A123" s="106"/>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7"/>
      <c r="AW123" s="2"/>
      <c r="AX123" s="2"/>
      <c r="AY123" s="2"/>
      <c r="AZ123" s="2"/>
      <c r="BJ123" s="2"/>
      <c r="BK123" s="2"/>
    </row>
    <row r="124" spans="1:63" s="1" customFormat="1" ht="19.5" customHeight="1">
      <c r="A124" s="106"/>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7"/>
      <c r="AW124" s="2"/>
      <c r="AX124" s="2"/>
      <c r="AY124" s="2"/>
      <c r="AZ124" s="2"/>
      <c r="BJ124" s="2"/>
      <c r="BK124" s="2"/>
    </row>
    <row r="125" spans="1:63" s="1" customFormat="1" ht="19.5" customHeight="1">
      <c r="A125" s="106"/>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7"/>
      <c r="AW125" s="2"/>
      <c r="AX125" s="2"/>
      <c r="AY125" s="2"/>
      <c r="AZ125" s="2"/>
      <c r="BJ125" s="2"/>
      <c r="BK125" s="2"/>
    </row>
    <row r="126" spans="1:63" s="1" customFormat="1" ht="19.5" customHeight="1">
      <c r="A126" s="106"/>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7"/>
      <c r="AW126" s="2"/>
      <c r="AX126" s="2"/>
      <c r="AY126" s="2"/>
      <c r="AZ126" s="2"/>
      <c r="BJ126" s="2"/>
      <c r="BK126" s="2"/>
    </row>
    <row r="127" spans="1:63" s="1" customFormat="1" ht="19.5" customHeight="1">
      <c r="A127" s="106"/>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7"/>
      <c r="AW127" s="2"/>
      <c r="AX127" s="2"/>
      <c r="AY127" s="2"/>
      <c r="AZ127" s="2"/>
      <c r="BJ127" s="2"/>
      <c r="BK127" s="2"/>
    </row>
    <row r="128" spans="1:63" s="1" customFormat="1" ht="19.5" customHeight="1">
      <c r="A128" s="106"/>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7"/>
      <c r="AW128" s="2"/>
      <c r="AX128" s="2"/>
      <c r="AY128" s="2"/>
      <c r="AZ128" s="2"/>
      <c r="BJ128" s="2"/>
      <c r="BK128" s="2"/>
    </row>
    <row r="129" spans="1:63" s="1" customFormat="1" ht="19.5" customHeight="1">
      <c r="A129" s="106"/>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7"/>
      <c r="AW129" s="2"/>
      <c r="AX129" s="2"/>
      <c r="AY129" s="2"/>
      <c r="AZ129" s="2"/>
      <c r="BJ129" s="2"/>
      <c r="BK129" s="2"/>
    </row>
    <row r="130" spans="1:63" s="1" customFormat="1" ht="19.5" customHeight="1">
      <c r="A130" s="106"/>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7"/>
      <c r="AW130" s="2"/>
      <c r="AX130" s="2"/>
      <c r="AY130" s="2"/>
      <c r="AZ130" s="2"/>
      <c r="BJ130" s="2"/>
      <c r="BK130" s="2"/>
    </row>
    <row r="131" spans="1:63" s="1" customFormat="1" ht="19.5" customHeight="1">
      <c r="A131" s="106"/>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7"/>
      <c r="AW131" s="2"/>
      <c r="AX131" s="2"/>
      <c r="AY131" s="2"/>
      <c r="AZ131" s="2"/>
      <c r="BJ131" s="2"/>
      <c r="BK131" s="2"/>
    </row>
    <row r="132" spans="1:63" s="1" customFormat="1" ht="19.5" customHeight="1">
      <c r="A132" s="106"/>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7"/>
      <c r="AW132" s="2"/>
      <c r="AX132" s="2"/>
      <c r="AY132" s="2"/>
      <c r="AZ132" s="2"/>
      <c r="BJ132" s="2"/>
      <c r="BK132" s="2"/>
    </row>
    <row r="133" spans="1:63" s="1" customFormat="1" ht="19.5" customHeight="1">
      <c r="A133" s="106"/>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7"/>
      <c r="AW133" s="2"/>
      <c r="AX133" s="2"/>
      <c r="AY133" s="2"/>
      <c r="AZ133" s="2"/>
      <c r="BJ133" s="2"/>
      <c r="BK133" s="2"/>
    </row>
    <row r="134" spans="1:63" s="1" customFormat="1" ht="19.5" customHeight="1">
      <c r="A134" s="106"/>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7"/>
      <c r="AW134" s="2"/>
      <c r="AX134" s="2"/>
      <c r="AY134" s="2"/>
      <c r="AZ134" s="2"/>
      <c r="BJ134" s="2"/>
      <c r="BK134" s="2"/>
    </row>
    <row r="135" spans="1:63" s="1" customFormat="1" ht="19.5" customHeight="1">
      <c r="A135" s="106"/>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7"/>
      <c r="AW135" s="2"/>
      <c r="AX135" s="2"/>
      <c r="AY135" s="2"/>
      <c r="AZ135" s="2"/>
      <c r="BJ135" s="2"/>
      <c r="BK135" s="2"/>
    </row>
    <row r="136" spans="1:63" s="1" customFormat="1" ht="19.5" customHeight="1">
      <c r="A136" s="106"/>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7"/>
      <c r="AW136" s="2"/>
      <c r="AX136" s="2"/>
      <c r="AY136" s="2"/>
      <c r="AZ136" s="2"/>
      <c r="BJ136" s="2"/>
      <c r="BK136" s="2"/>
    </row>
    <row r="137" spans="1:63" s="1" customFormat="1" ht="19.5" customHeight="1">
      <c r="A137" s="106"/>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7"/>
      <c r="AW137" s="2"/>
      <c r="AX137" s="2"/>
      <c r="AY137" s="2"/>
      <c r="AZ137" s="2"/>
      <c r="BJ137" s="2"/>
      <c r="BK137" s="2"/>
    </row>
    <row r="138" spans="1:63" s="1" customFormat="1" ht="19.5" customHeight="1">
      <c r="A138" s="106"/>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7"/>
      <c r="AW138" s="2"/>
      <c r="AX138" s="2"/>
      <c r="AY138" s="2"/>
      <c r="AZ138" s="2"/>
      <c r="BJ138" s="2"/>
      <c r="BK138" s="2"/>
    </row>
    <row r="139" spans="1:63" s="1" customFormat="1" ht="19.5" customHeight="1">
      <c r="A139" s="106"/>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7"/>
      <c r="AW139" s="2"/>
      <c r="AX139" s="2"/>
      <c r="AY139" s="2"/>
      <c r="AZ139" s="2"/>
      <c r="BJ139" s="2"/>
      <c r="BK139" s="2"/>
    </row>
    <row r="140" spans="1:63" s="1" customFormat="1" ht="19.5" customHeight="1">
      <c r="A140" s="106"/>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7"/>
      <c r="AW140" s="2"/>
      <c r="AX140" s="2"/>
      <c r="AY140" s="2"/>
      <c r="AZ140" s="2"/>
      <c r="BJ140" s="2"/>
      <c r="BK140" s="2"/>
    </row>
    <row r="141" spans="1:63" s="1" customFormat="1" ht="19.5" customHeight="1">
      <c r="A141" s="106"/>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7"/>
      <c r="AW141" s="2"/>
      <c r="AX141" s="2"/>
      <c r="AY141" s="2"/>
      <c r="AZ141" s="2"/>
      <c r="BJ141" s="2"/>
      <c r="BK141" s="2"/>
    </row>
    <row r="142" spans="1:63" s="1" customFormat="1" ht="19.5" customHeight="1">
      <c r="A142" s="106"/>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7"/>
      <c r="AW142" s="2"/>
      <c r="AX142" s="2"/>
      <c r="AY142" s="2"/>
      <c r="AZ142" s="2"/>
      <c r="BJ142" s="2"/>
      <c r="BK142" s="2"/>
    </row>
    <row r="143" spans="1:63" s="1" customFormat="1" ht="19.5" customHeight="1">
      <c r="A143" s="106"/>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7"/>
      <c r="AW143" s="2"/>
      <c r="AX143" s="2"/>
      <c r="AY143" s="2"/>
      <c r="AZ143" s="2"/>
      <c r="BJ143" s="2"/>
      <c r="BK143" s="2"/>
    </row>
    <row r="144" spans="1:63" s="1" customFormat="1" ht="19.5" customHeight="1">
      <c r="A144" s="106"/>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7"/>
      <c r="AW144" s="2"/>
      <c r="AX144" s="2"/>
      <c r="AY144" s="2"/>
      <c r="AZ144" s="2"/>
      <c r="BJ144" s="2"/>
      <c r="BK144" s="2"/>
    </row>
    <row r="145" spans="1:63" s="1" customFormat="1" ht="19.5" customHeight="1">
      <c r="A145" s="106"/>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7"/>
      <c r="AW145" s="2"/>
      <c r="AX145" s="2"/>
      <c r="AY145" s="2"/>
      <c r="AZ145" s="2"/>
      <c r="BJ145" s="2"/>
      <c r="BK145" s="2"/>
    </row>
    <row r="146" spans="1:63" s="1" customFormat="1" ht="19.5" customHeight="1">
      <c r="A146" s="106"/>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7"/>
      <c r="AW146" s="2"/>
      <c r="AX146" s="2"/>
      <c r="AY146" s="2"/>
      <c r="AZ146" s="2"/>
      <c r="BJ146" s="2"/>
      <c r="BK146" s="2"/>
    </row>
    <row r="147" spans="1:63" s="1" customFormat="1" ht="19.5" customHeight="1">
      <c r="A147" s="106"/>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7"/>
      <c r="AW147" s="2"/>
      <c r="AX147" s="2"/>
      <c r="AY147" s="2"/>
      <c r="AZ147" s="2"/>
      <c r="BJ147" s="2"/>
      <c r="BK147" s="2"/>
    </row>
    <row r="148" spans="1:63" s="1" customFormat="1" ht="19.5" customHeight="1">
      <c r="A148" s="106"/>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7"/>
      <c r="AW148" s="2"/>
      <c r="AX148" s="2"/>
      <c r="AY148" s="2"/>
      <c r="AZ148" s="2"/>
      <c r="BJ148" s="2"/>
      <c r="BK148" s="2"/>
    </row>
    <row r="149" spans="1:63" s="1" customFormat="1" ht="19.5" customHeight="1">
      <c r="A149" s="106"/>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7"/>
      <c r="AW149" s="2"/>
      <c r="AX149" s="2"/>
      <c r="AY149" s="2"/>
      <c r="AZ149" s="2"/>
      <c r="BJ149" s="2"/>
      <c r="BK149" s="2"/>
    </row>
    <row r="150" spans="1:63" s="1" customFormat="1" ht="19.5" customHeight="1">
      <c r="A150" s="106"/>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7"/>
      <c r="AW150" s="2"/>
      <c r="AX150" s="2"/>
      <c r="AY150" s="2"/>
      <c r="AZ150" s="2"/>
      <c r="BJ150" s="2"/>
      <c r="BK150" s="2"/>
    </row>
    <row r="151" spans="1:63" s="1" customFormat="1" ht="19.5" customHeight="1">
      <c r="A151" s="106"/>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7"/>
      <c r="AW151" s="2"/>
      <c r="AX151" s="2"/>
      <c r="AY151" s="2"/>
      <c r="AZ151" s="2"/>
      <c r="BJ151" s="2"/>
      <c r="BK151" s="2"/>
    </row>
    <row r="152" spans="1:63" s="1" customFormat="1" ht="19.5" customHeight="1">
      <c r="A152" s="106"/>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7"/>
      <c r="AW152" s="2"/>
      <c r="AX152" s="2"/>
      <c r="AY152" s="2"/>
      <c r="AZ152" s="2"/>
      <c r="BJ152" s="2"/>
      <c r="BK152" s="2"/>
    </row>
    <row r="153" spans="1:63" s="1" customFormat="1" ht="19.5" customHeight="1">
      <c r="A153" s="106"/>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7"/>
      <c r="AW153" s="2"/>
      <c r="AX153" s="2"/>
      <c r="AY153" s="2"/>
      <c r="AZ153" s="2"/>
      <c r="BJ153" s="2"/>
      <c r="BK153" s="2"/>
    </row>
    <row r="154" spans="1:63" s="1" customFormat="1" ht="19.5" customHeight="1">
      <c r="A154" s="106"/>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7"/>
      <c r="AW154" s="2"/>
      <c r="AX154" s="2"/>
      <c r="AY154" s="2"/>
      <c r="AZ154" s="2"/>
      <c r="BJ154" s="2"/>
      <c r="BK154" s="2"/>
    </row>
    <row r="155" spans="1:63" s="1" customFormat="1" ht="19.5" customHeight="1">
      <c r="A155" s="106"/>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7"/>
      <c r="AW155" s="2"/>
      <c r="AX155" s="2"/>
      <c r="AY155" s="2"/>
      <c r="AZ155" s="2"/>
      <c r="BJ155" s="2"/>
      <c r="BK155" s="2"/>
    </row>
    <row r="156" spans="1:63" s="1" customFormat="1" ht="19.5" customHeight="1">
      <c r="A156" s="106"/>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7"/>
      <c r="AW156" s="2"/>
      <c r="AX156" s="2"/>
      <c r="AY156" s="2"/>
      <c r="AZ156" s="2"/>
      <c r="BJ156" s="2"/>
      <c r="BK156" s="2"/>
    </row>
    <row r="157" spans="1:63" s="1" customFormat="1" ht="19.5" customHeight="1">
      <c r="A157" s="106"/>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7"/>
      <c r="AW157" s="2"/>
      <c r="AX157" s="2"/>
      <c r="AY157" s="2"/>
      <c r="AZ157" s="2"/>
      <c r="BJ157" s="2"/>
      <c r="BK157" s="2"/>
    </row>
    <row r="158" spans="1:63" s="1" customFormat="1" ht="19.5" customHeight="1">
      <c r="A158" s="106"/>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7"/>
      <c r="AW158" s="2"/>
      <c r="AX158" s="2"/>
      <c r="AY158" s="2"/>
      <c r="AZ158" s="2"/>
      <c r="BJ158" s="2"/>
      <c r="BK158" s="2"/>
    </row>
    <row r="159" spans="1:63" s="1" customFormat="1" ht="19.5" customHeight="1">
      <c r="A159" s="106"/>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7"/>
      <c r="AW159" s="2"/>
      <c r="AX159" s="2"/>
      <c r="AY159" s="2"/>
      <c r="AZ159" s="2"/>
      <c r="BJ159" s="2"/>
      <c r="BK159" s="2"/>
    </row>
    <row r="160" spans="1:63" s="1" customFormat="1" ht="19.5" customHeight="1">
      <c r="A160" s="106"/>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7"/>
      <c r="AW160" s="2"/>
      <c r="AX160" s="2"/>
      <c r="AY160" s="2"/>
      <c r="AZ160" s="2"/>
      <c r="BJ160" s="2"/>
      <c r="BK160" s="2"/>
    </row>
    <row r="161" spans="1:63" s="1" customFormat="1" ht="19.5" customHeight="1">
      <c r="A161" s="106"/>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7"/>
      <c r="AW161" s="2"/>
      <c r="AX161" s="2"/>
      <c r="AY161" s="2"/>
      <c r="AZ161" s="2"/>
      <c r="BJ161" s="2"/>
      <c r="BK161" s="2"/>
    </row>
    <row r="162" spans="1:63" s="1" customFormat="1" ht="19.5" customHeight="1">
      <c r="A162" s="106"/>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7"/>
      <c r="AW162" s="2"/>
      <c r="AX162" s="2"/>
      <c r="AY162" s="2"/>
      <c r="AZ162" s="2"/>
      <c r="BJ162" s="2"/>
      <c r="BK162" s="2"/>
    </row>
    <row r="163" spans="1:63" s="1" customFormat="1" ht="19.5" customHeight="1">
      <c r="A163" s="106"/>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7"/>
      <c r="AW163" s="2"/>
      <c r="AX163" s="2"/>
      <c r="AY163" s="2"/>
      <c r="AZ163" s="2"/>
      <c r="BJ163" s="2"/>
      <c r="BK163" s="2"/>
    </row>
    <row r="164" spans="1:63" s="1" customFormat="1" ht="19.5" customHeight="1">
      <c r="A164" s="106"/>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7"/>
      <c r="AW164" s="2"/>
      <c r="AX164" s="2"/>
      <c r="AY164" s="2"/>
      <c r="AZ164" s="2"/>
      <c r="BJ164" s="2"/>
      <c r="BK164" s="2"/>
    </row>
    <row r="165" spans="1:63" s="1" customFormat="1" ht="19.5" customHeight="1">
      <c r="A165" s="106"/>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7"/>
      <c r="AW165" s="2"/>
      <c r="AX165" s="2"/>
      <c r="AY165" s="2"/>
      <c r="AZ165" s="2"/>
      <c r="BJ165" s="2"/>
      <c r="BK165" s="2"/>
    </row>
    <row r="166" spans="1:63" s="1" customFormat="1" ht="19.5" customHeight="1">
      <c r="A166" s="106"/>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7"/>
      <c r="AW166" s="2"/>
      <c r="AX166" s="2"/>
      <c r="AY166" s="2"/>
      <c r="AZ166" s="2"/>
      <c r="BJ166" s="2"/>
      <c r="BK166" s="2"/>
    </row>
    <row r="167" spans="1:63" s="1" customFormat="1" ht="19.5" customHeight="1">
      <c r="A167" s="106"/>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7"/>
      <c r="AW167" s="2"/>
      <c r="AX167" s="2"/>
      <c r="AY167" s="2"/>
      <c r="AZ167" s="2"/>
      <c r="BJ167" s="2"/>
      <c r="BK167" s="2"/>
    </row>
    <row r="168" spans="1:63" s="1" customFormat="1" ht="19.5" customHeight="1">
      <c r="A168" s="106"/>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7"/>
      <c r="AW168" s="2"/>
      <c r="AX168" s="2"/>
      <c r="AY168" s="2"/>
      <c r="AZ168" s="2"/>
      <c r="BJ168" s="2"/>
      <c r="BK168" s="2"/>
    </row>
    <row r="169" spans="1:63" s="1" customFormat="1" ht="19.5" customHeight="1">
      <c r="A169" s="106"/>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7"/>
      <c r="AW169" s="2"/>
      <c r="AX169" s="2"/>
      <c r="AY169" s="2"/>
      <c r="AZ169" s="2"/>
      <c r="BJ169" s="2"/>
      <c r="BK169" s="2"/>
    </row>
    <row r="170" spans="1:63" s="1" customFormat="1" ht="19.5" customHeight="1">
      <c r="A170" s="106"/>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7"/>
      <c r="AW170" s="2"/>
      <c r="AX170" s="2"/>
      <c r="AY170" s="2"/>
      <c r="AZ170" s="2"/>
      <c r="BJ170" s="2"/>
      <c r="BK170" s="2"/>
    </row>
    <row r="171" spans="1:63" s="1" customFormat="1" ht="19.5" customHeight="1">
      <c r="A171" s="106"/>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7"/>
      <c r="AW171" s="2"/>
      <c r="AX171" s="2"/>
      <c r="AY171" s="2"/>
      <c r="AZ171" s="2"/>
      <c r="BJ171" s="2"/>
      <c r="BK171" s="2"/>
    </row>
    <row r="172" spans="1:63" s="1" customFormat="1" ht="19.5" customHeight="1">
      <c r="A172" s="106"/>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7"/>
      <c r="AW172" s="2"/>
      <c r="AX172" s="2"/>
      <c r="AY172" s="2"/>
      <c r="AZ172" s="2"/>
      <c r="BJ172" s="2"/>
      <c r="BK172" s="2"/>
    </row>
    <row r="173" spans="1:63" s="1" customFormat="1" ht="19.5" customHeight="1">
      <c r="A173" s="106"/>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7"/>
      <c r="AW173" s="2"/>
      <c r="AX173" s="2"/>
      <c r="AY173" s="2"/>
      <c r="AZ173" s="2"/>
      <c r="BJ173" s="2"/>
      <c r="BK173" s="2"/>
    </row>
    <row r="174" spans="1:63" s="1" customFormat="1" ht="19.5" customHeight="1">
      <c r="A174" s="106"/>
      <c r="B174" s="118"/>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7"/>
      <c r="AW174" s="2"/>
      <c r="AX174" s="2"/>
      <c r="AY174" s="2"/>
      <c r="AZ174" s="2"/>
      <c r="BJ174" s="2"/>
      <c r="BK174" s="2"/>
    </row>
    <row r="175" spans="1:63" s="1" customFormat="1" ht="19.5" customHeight="1">
      <c r="A175" s="106"/>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7"/>
      <c r="AW175" s="2"/>
      <c r="AX175" s="2"/>
      <c r="AY175" s="2"/>
      <c r="AZ175" s="2"/>
      <c r="BJ175" s="2"/>
      <c r="BK175" s="2"/>
    </row>
    <row r="176" spans="1:63" s="1" customFormat="1" ht="19.5" customHeight="1">
      <c r="A176" s="106"/>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7"/>
      <c r="AW176" s="2"/>
      <c r="AX176" s="2"/>
      <c r="AY176" s="2"/>
      <c r="AZ176" s="2"/>
      <c r="BJ176" s="2"/>
      <c r="BK176" s="2"/>
    </row>
    <row r="177" spans="1:63" s="1" customFormat="1" ht="19.5" customHeight="1">
      <c r="A177" s="106"/>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7"/>
      <c r="AW177" s="2"/>
      <c r="AX177" s="2"/>
      <c r="AY177" s="2"/>
      <c r="AZ177" s="2"/>
      <c r="BJ177" s="2"/>
      <c r="BK177" s="2"/>
    </row>
    <row r="178" spans="1:63" s="1" customFormat="1" ht="19.5" customHeight="1">
      <c r="A178" s="106"/>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7"/>
      <c r="AW178" s="2"/>
      <c r="AX178" s="2"/>
      <c r="AY178" s="2"/>
      <c r="AZ178" s="2"/>
      <c r="BJ178" s="2"/>
      <c r="BK178" s="2"/>
    </row>
    <row r="179" spans="1:63" s="1" customFormat="1" ht="19.5" customHeight="1">
      <c r="A179" s="106"/>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7"/>
      <c r="AW179" s="2"/>
      <c r="AX179" s="2"/>
      <c r="AY179" s="2"/>
      <c r="AZ179" s="2"/>
      <c r="BJ179" s="2"/>
      <c r="BK179" s="2"/>
    </row>
    <row r="180" spans="1:63" s="1" customFormat="1" ht="19.5" customHeight="1">
      <c r="A180" s="106"/>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7"/>
      <c r="AW180" s="2"/>
      <c r="AX180" s="2"/>
      <c r="AY180" s="2"/>
      <c r="AZ180" s="2"/>
      <c r="BJ180" s="2"/>
      <c r="BK180" s="2"/>
    </row>
    <row r="181" spans="1:63" s="1" customFormat="1" ht="19.5" customHeight="1">
      <c r="A181" s="106"/>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7"/>
      <c r="AW181" s="2"/>
      <c r="AX181" s="2"/>
      <c r="AY181" s="2"/>
      <c r="AZ181" s="2"/>
      <c r="BJ181" s="2"/>
      <c r="BK181" s="2"/>
    </row>
    <row r="182" spans="1:63" s="1" customFormat="1" ht="19.5" customHeight="1">
      <c r="A182" s="106"/>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7"/>
      <c r="AW182" s="2"/>
      <c r="AX182" s="2"/>
      <c r="AY182" s="2"/>
      <c r="AZ182" s="2"/>
      <c r="BJ182" s="2"/>
      <c r="BK182" s="2"/>
    </row>
    <row r="183" spans="1:63" s="1" customFormat="1" ht="19.5" customHeight="1">
      <c r="A183" s="106"/>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7"/>
      <c r="AW183" s="2"/>
      <c r="AX183" s="2"/>
      <c r="AY183" s="2"/>
      <c r="AZ183" s="2"/>
      <c r="BJ183" s="2"/>
      <c r="BK183" s="2"/>
    </row>
    <row r="184" spans="1:63" s="1" customFormat="1" ht="19.5" customHeight="1">
      <c r="A184" s="106"/>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7"/>
      <c r="AW184" s="2"/>
      <c r="AX184" s="2"/>
      <c r="AY184" s="2"/>
      <c r="AZ184" s="2"/>
      <c r="BJ184" s="2"/>
      <c r="BK184" s="2"/>
    </row>
    <row r="185" spans="1:63" s="1" customFormat="1" ht="19.5" customHeight="1">
      <c r="A185" s="106"/>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7"/>
      <c r="AW185" s="2"/>
      <c r="AX185" s="2"/>
      <c r="AY185" s="2"/>
      <c r="AZ185" s="2"/>
      <c r="BJ185" s="2"/>
      <c r="BK185" s="2"/>
    </row>
    <row r="186" spans="1:63" s="1" customFormat="1" ht="19.5" customHeight="1">
      <c r="A186" s="106"/>
      <c r="B186" s="118"/>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7"/>
      <c r="AW186" s="2"/>
      <c r="AX186" s="2"/>
      <c r="AY186" s="2"/>
      <c r="AZ186" s="2"/>
      <c r="BJ186" s="2"/>
      <c r="BK186" s="2"/>
    </row>
    <row r="187" spans="1:63" s="1" customFormat="1" ht="19.5" customHeight="1">
      <c r="A187" s="106"/>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7"/>
      <c r="AW187" s="2"/>
      <c r="AX187" s="2"/>
      <c r="AY187" s="2"/>
      <c r="AZ187" s="2"/>
      <c r="BJ187" s="2"/>
      <c r="BK187" s="2"/>
    </row>
    <row r="188" spans="1:63" s="1" customFormat="1" ht="19.5" customHeight="1">
      <c r="A188" s="106"/>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7"/>
      <c r="AW188" s="2"/>
      <c r="AX188" s="2"/>
      <c r="AY188" s="2"/>
      <c r="AZ188" s="2"/>
      <c r="BJ188" s="2"/>
      <c r="BK188" s="2"/>
    </row>
    <row r="189" spans="1:63" s="1" customFormat="1" ht="19.5" customHeight="1">
      <c r="A189" s="106"/>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7"/>
      <c r="AW189" s="2"/>
      <c r="AX189" s="2"/>
      <c r="AY189" s="2"/>
      <c r="AZ189" s="2"/>
      <c r="BJ189" s="2"/>
      <c r="BK189" s="2"/>
    </row>
    <row r="190" spans="1:63" s="1" customFormat="1" ht="19.5" customHeight="1">
      <c r="A190" s="106"/>
      <c r="B190" s="118"/>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7"/>
      <c r="AW190" s="2"/>
      <c r="AX190" s="2"/>
      <c r="AY190" s="2"/>
      <c r="AZ190" s="2"/>
      <c r="BJ190" s="2"/>
      <c r="BK190" s="2"/>
    </row>
    <row r="191" spans="1:63" s="1" customFormat="1" ht="19.5" customHeight="1">
      <c r="A191" s="106"/>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7"/>
      <c r="AW191" s="2"/>
      <c r="AX191" s="2"/>
      <c r="AY191" s="2"/>
      <c r="AZ191" s="2"/>
      <c r="BJ191" s="2"/>
      <c r="BK191" s="2"/>
    </row>
    <row r="192" spans="1:63" s="1" customFormat="1" ht="19.5" customHeight="1">
      <c r="A192" s="106"/>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7"/>
      <c r="AW192" s="2"/>
      <c r="AX192" s="2"/>
      <c r="AY192" s="2"/>
      <c r="AZ192" s="2"/>
      <c r="BJ192" s="2"/>
      <c r="BK192" s="2"/>
    </row>
    <row r="193" spans="1:63" s="1" customFormat="1" ht="19.5" customHeight="1">
      <c r="A193" s="106"/>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7"/>
      <c r="AW193" s="2"/>
      <c r="AX193" s="2"/>
      <c r="AY193" s="2"/>
      <c r="AZ193" s="2"/>
      <c r="BJ193" s="2"/>
      <c r="BK193" s="2"/>
    </row>
    <row r="194" spans="1:63" s="1" customFormat="1" ht="19.5" customHeight="1">
      <c r="A194" s="106"/>
      <c r="B194" s="118"/>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8"/>
      <c r="AN194" s="118"/>
      <c r="AO194" s="118"/>
      <c r="AP194" s="7"/>
      <c r="AW194" s="2"/>
      <c r="AX194" s="2"/>
      <c r="AY194" s="2"/>
      <c r="AZ194" s="2"/>
      <c r="BJ194" s="2"/>
      <c r="BK194" s="2"/>
    </row>
    <row r="195" spans="1:63" s="1" customFormat="1" ht="19.5" customHeight="1">
      <c r="A195" s="106"/>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c r="AO195" s="118"/>
      <c r="AP195" s="7"/>
      <c r="AW195" s="2"/>
      <c r="AX195" s="2"/>
      <c r="AY195" s="2"/>
      <c r="AZ195" s="2"/>
      <c r="BJ195" s="2"/>
      <c r="BK195" s="2"/>
    </row>
    <row r="196" spans="1:63" s="1" customFormat="1" ht="19.5" customHeight="1">
      <c r="A196" s="106"/>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7"/>
      <c r="AW196" s="2"/>
      <c r="AX196" s="2"/>
      <c r="AY196" s="2"/>
      <c r="AZ196" s="2"/>
      <c r="BJ196" s="2"/>
      <c r="BK196" s="2"/>
    </row>
    <row r="197" spans="1:63" s="1" customFormat="1" ht="19.5" customHeight="1">
      <c r="A197" s="106"/>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7"/>
      <c r="AW197" s="2"/>
      <c r="AX197" s="2"/>
      <c r="AY197" s="2"/>
      <c r="AZ197" s="2"/>
      <c r="BJ197" s="2"/>
      <c r="BK197" s="2"/>
    </row>
    <row r="198" spans="1:63" s="1" customFormat="1" ht="19.5" customHeight="1">
      <c r="A198" s="106"/>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7"/>
      <c r="AW198" s="2"/>
      <c r="AX198" s="2"/>
      <c r="AY198" s="2"/>
      <c r="AZ198" s="2"/>
      <c r="BJ198" s="2"/>
      <c r="BK198" s="2"/>
    </row>
    <row r="199" spans="1:63" s="1" customFormat="1" ht="19.5" customHeight="1">
      <c r="A199" s="106"/>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7"/>
      <c r="AW199" s="2"/>
      <c r="AX199" s="2"/>
      <c r="AY199" s="2"/>
      <c r="AZ199" s="2"/>
      <c r="BJ199" s="2"/>
      <c r="BK199" s="2"/>
    </row>
    <row r="200" spans="1:63" s="1" customFormat="1" ht="19.5" customHeight="1">
      <c r="A200" s="106"/>
      <c r="B200" s="118"/>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c r="AM200" s="118"/>
      <c r="AN200" s="118"/>
      <c r="AO200" s="118"/>
      <c r="AP200" s="7"/>
      <c r="AW200" s="2"/>
      <c r="AX200" s="2"/>
      <c r="AY200" s="2"/>
      <c r="AZ200" s="2"/>
      <c r="BJ200" s="2"/>
      <c r="BK200" s="2"/>
    </row>
    <row r="201" spans="1:63" s="1" customFormat="1" ht="19.5" customHeight="1">
      <c r="A201" s="106"/>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7"/>
      <c r="AW201" s="2"/>
      <c r="AX201" s="2"/>
      <c r="AY201" s="2"/>
      <c r="AZ201" s="2"/>
      <c r="BJ201" s="2"/>
      <c r="BK201" s="2"/>
    </row>
    <row r="202" spans="1:63" s="1" customFormat="1" ht="19.5" customHeight="1">
      <c r="A202" s="106"/>
      <c r="B202" s="118"/>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7"/>
      <c r="AW202" s="2"/>
      <c r="AX202" s="2"/>
      <c r="AY202" s="2"/>
      <c r="AZ202" s="2"/>
      <c r="BJ202" s="2"/>
      <c r="BK202" s="2"/>
    </row>
    <row r="203" spans="1:63" s="1" customFormat="1" ht="19.5" customHeight="1">
      <c r="A203" s="106"/>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8"/>
      <c r="AN203" s="118"/>
      <c r="AO203" s="118"/>
      <c r="AP203" s="7"/>
      <c r="AW203" s="2"/>
      <c r="AX203" s="2"/>
      <c r="AY203" s="2"/>
      <c r="AZ203" s="2"/>
      <c r="BJ203" s="2"/>
      <c r="BK203" s="2"/>
    </row>
    <row r="204" spans="1:63" s="1" customFormat="1" ht="19.5" customHeight="1">
      <c r="A204" s="106"/>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118"/>
      <c r="AM204" s="118"/>
      <c r="AN204" s="118"/>
      <c r="AO204" s="118"/>
      <c r="AP204" s="7"/>
      <c r="AW204" s="2"/>
      <c r="AX204" s="2"/>
      <c r="AY204" s="2"/>
      <c r="AZ204" s="2"/>
      <c r="BJ204" s="2"/>
      <c r="BK204" s="2"/>
    </row>
    <row r="205" spans="1:63" s="1" customFormat="1" ht="19.5" customHeight="1">
      <c r="A205" s="106"/>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7"/>
      <c r="AW205" s="2"/>
      <c r="AX205" s="2"/>
      <c r="AY205" s="2"/>
      <c r="AZ205" s="2"/>
      <c r="BJ205" s="2"/>
      <c r="BK205" s="2"/>
    </row>
    <row r="206" spans="1:63" s="1" customFormat="1" ht="19.5" customHeight="1">
      <c r="A206" s="106"/>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7"/>
      <c r="AW206" s="2"/>
      <c r="AX206" s="2"/>
      <c r="AY206" s="2"/>
      <c r="AZ206" s="2"/>
      <c r="BJ206" s="2"/>
      <c r="BK206" s="2"/>
    </row>
    <row r="207" spans="1:63" s="1" customFormat="1" ht="19.5" customHeight="1">
      <c r="A207" s="106"/>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7"/>
      <c r="AW207" s="2"/>
      <c r="AX207" s="2"/>
      <c r="AY207" s="2"/>
      <c r="AZ207" s="2"/>
      <c r="BJ207" s="2"/>
      <c r="BK207" s="2"/>
    </row>
    <row r="208" spans="1:63" s="1" customFormat="1" ht="19.5" customHeight="1">
      <c r="A208" s="106"/>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7"/>
      <c r="AW208" s="2"/>
      <c r="AX208" s="2"/>
      <c r="AY208" s="2"/>
      <c r="AZ208" s="2"/>
      <c r="BJ208" s="2"/>
      <c r="BK208" s="2"/>
    </row>
    <row r="209" spans="1:63" s="1" customFormat="1" ht="19.5" customHeight="1">
      <c r="A209" s="106"/>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7"/>
      <c r="AW209" s="2"/>
      <c r="AX209" s="2"/>
      <c r="AY209" s="2"/>
      <c r="AZ209" s="2"/>
      <c r="BJ209" s="2"/>
      <c r="BK209" s="2"/>
    </row>
    <row r="210" spans="1:63" s="1" customFormat="1" ht="19.5" customHeight="1">
      <c r="A210" s="106"/>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7"/>
      <c r="AW210" s="2"/>
      <c r="AX210" s="2"/>
      <c r="AY210" s="2"/>
      <c r="AZ210" s="2"/>
      <c r="BJ210" s="2"/>
      <c r="BK210" s="2"/>
    </row>
    <row r="211" spans="1:63" s="1" customFormat="1" ht="19.5" customHeight="1">
      <c r="A211" s="106"/>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7"/>
      <c r="AW211" s="2"/>
      <c r="AX211" s="2"/>
      <c r="AY211" s="2"/>
      <c r="AZ211" s="2"/>
      <c r="BJ211" s="2"/>
      <c r="BK211" s="2"/>
    </row>
    <row r="212" spans="1:63" s="1" customFormat="1" ht="19.5" customHeight="1">
      <c r="A212" s="106"/>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8"/>
      <c r="AN212" s="118"/>
      <c r="AO212" s="118"/>
      <c r="AP212" s="7"/>
      <c r="AW212" s="2"/>
      <c r="AX212" s="2"/>
      <c r="AY212" s="2"/>
      <c r="AZ212" s="2"/>
      <c r="BJ212" s="2"/>
      <c r="BK212" s="2"/>
    </row>
    <row r="213" spans="1:63" s="1" customFormat="1" ht="19.5" customHeight="1">
      <c r="A213" s="106"/>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7"/>
      <c r="AW213" s="2"/>
      <c r="AX213" s="2"/>
      <c r="AY213" s="2"/>
      <c r="AZ213" s="2"/>
      <c r="BJ213" s="2"/>
      <c r="BK213" s="2"/>
    </row>
    <row r="214" spans="1:63" s="1" customFormat="1" ht="19.5" customHeight="1">
      <c r="A214" s="106"/>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7"/>
      <c r="AW214" s="2"/>
      <c r="AX214" s="2"/>
      <c r="AY214" s="2"/>
      <c r="AZ214" s="2"/>
      <c r="BJ214" s="2"/>
      <c r="BK214" s="2"/>
    </row>
    <row r="215" spans="1:63" s="1" customFormat="1" ht="19.5" customHeight="1">
      <c r="A215" s="106"/>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7"/>
      <c r="AW215" s="2"/>
      <c r="AX215" s="2"/>
      <c r="AY215" s="2"/>
      <c r="AZ215" s="2"/>
      <c r="BJ215" s="2"/>
      <c r="BK215" s="2"/>
    </row>
    <row r="216" spans="1:63" s="1" customFormat="1" ht="19.5" customHeight="1">
      <c r="A216" s="106"/>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7"/>
      <c r="AW216" s="2"/>
      <c r="AX216" s="2"/>
      <c r="AY216" s="2"/>
      <c r="AZ216" s="2"/>
      <c r="BJ216" s="2"/>
      <c r="BK216" s="2"/>
    </row>
    <row r="217" spans="1:63" s="1" customFormat="1" ht="19.5" customHeight="1">
      <c r="A217" s="106"/>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7"/>
      <c r="AW217" s="2"/>
      <c r="AX217" s="2"/>
      <c r="AY217" s="2"/>
      <c r="AZ217" s="2"/>
      <c r="BJ217" s="2"/>
      <c r="BK217" s="2"/>
    </row>
    <row r="218" spans="1:63" s="1" customFormat="1" ht="19.5" customHeight="1">
      <c r="A218" s="106"/>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7"/>
      <c r="AW218" s="2"/>
      <c r="AX218" s="2"/>
      <c r="AY218" s="2"/>
      <c r="AZ218" s="2"/>
      <c r="BJ218" s="2"/>
      <c r="BK218" s="2"/>
    </row>
    <row r="219" spans="1:63" s="1" customFormat="1" ht="19.5" customHeight="1">
      <c r="A219" s="106"/>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7"/>
      <c r="AW219" s="2"/>
      <c r="AX219" s="2"/>
      <c r="AY219" s="2"/>
      <c r="AZ219" s="2"/>
      <c r="BJ219" s="2"/>
      <c r="BK219" s="2"/>
    </row>
    <row r="220" spans="1:63" s="1" customFormat="1" ht="19.5" customHeight="1">
      <c r="A220" s="106"/>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7"/>
      <c r="AW220" s="2"/>
      <c r="AX220" s="2"/>
      <c r="AY220" s="2"/>
      <c r="AZ220" s="2"/>
      <c r="BJ220" s="2"/>
      <c r="BK220" s="2"/>
    </row>
    <row r="221" spans="1:63" s="1" customFormat="1" ht="19.5" customHeight="1">
      <c r="A221" s="106"/>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7"/>
      <c r="AW221" s="2"/>
      <c r="AX221" s="2"/>
      <c r="AY221" s="2"/>
      <c r="AZ221" s="2"/>
      <c r="BJ221" s="2"/>
      <c r="BK221" s="2"/>
    </row>
    <row r="222" spans="1:63" s="1" customFormat="1" ht="19.5" customHeight="1">
      <c r="A222" s="11"/>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W222" s="2"/>
      <c r="AX222" s="2"/>
      <c r="AY222" s="2"/>
      <c r="AZ222" s="2"/>
      <c r="BJ222" s="2"/>
      <c r="BK222" s="2"/>
    </row>
    <row r="223" spans="1:63" s="1" customFormat="1" ht="19.5" customHeight="1">
      <c r="A223" s="11"/>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W223" s="2"/>
      <c r="AX223" s="2"/>
      <c r="AY223" s="2"/>
      <c r="AZ223" s="2"/>
      <c r="BJ223" s="2"/>
      <c r="BK223" s="2"/>
    </row>
    <row r="224" spans="1:63" s="1" customFormat="1" ht="19.5" customHeight="1">
      <c r="A224" s="11"/>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W224" s="2"/>
      <c r="AX224" s="2"/>
      <c r="AY224" s="2"/>
      <c r="AZ224" s="2"/>
      <c r="BJ224" s="2"/>
      <c r="BK224" s="2"/>
    </row>
    <row r="225" spans="1:63" s="1" customFormat="1" ht="19.5" customHeight="1">
      <c r="A225" s="11"/>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W225" s="2"/>
      <c r="AX225" s="2"/>
      <c r="AY225" s="2"/>
      <c r="AZ225" s="2"/>
      <c r="BJ225" s="2"/>
      <c r="BK225" s="2"/>
    </row>
    <row r="226" spans="1:63" s="1" customFormat="1" ht="19.5" customHeight="1">
      <c r="A226" s="11"/>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W226" s="2"/>
      <c r="AX226" s="2"/>
      <c r="AY226" s="2"/>
      <c r="AZ226" s="2"/>
      <c r="BJ226" s="2"/>
      <c r="BK226" s="2"/>
    </row>
    <row r="227" spans="1:63" s="1" customFormat="1" ht="19.5" customHeight="1">
      <c r="A227" s="11"/>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W227" s="2"/>
      <c r="AX227" s="2"/>
      <c r="AY227" s="2"/>
      <c r="AZ227" s="2"/>
      <c r="BJ227" s="2"/>
      <c r="BK227" s="2"/>
    </row>
    <row r="228" spans="1:63" s="1" customFormat="1" ht="19.5" customHeight="1">
      <c r="A228" s="11"/>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W228" s="2"/>
      <c r="AX228" s="2"/>
      <c r="AY228" s="2"/>
      <c r="AZ228" s="2"/>
      <c r="BJ228" s="2"/>
      <c r="BK228" s="2"/>
    </row>
    <row r="229" spans="1:63" s="1" customFormat="1" ht="19.5" customHeight="1">
      <c r="A229" s="11"/>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W229" s="2"/>
      <c r="AX229" s="2"/>
      <c r="AY229" s="2"/>
      <c r="AZ229" s="2"/>
      <c r="BJ229" s="2"/>
      <c r="BK229" s="2"/>
    </row>
    <row r="230" spans="1:63" s="1" customFormat="1" ht="19.5" customHeight="1">
      <c r="A230" s="11"/>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11"/>
      <c r="AW230" s="2"/>
      <c r="AX230" s="2"/>
      <c r="AY230" s="2"/>
      <c r="AZ230" s="2"/>
      <c r="BJ230" s="2"/>
      <c r="BK230" s="2"/>
    </row>
    <row r="231" spans="1:63" s="1" customFormat="1" ht="19.5" customHeight="1">
      <c r="A231" s="11"/>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11"/>
      <c r="AW231" s="2"/>
      <c r="AX231" s="2"/>
      <c r="AY231" s="2"/>
      <c r="AZ231" s="2"/>
      <c r="BJ231" s="2"/>
      <c r="BK231" s="2"/>
    </row>
    <row r="232" spans="1:63" s="1" customFormat="1" ht="19.5" customHeight="1">
      <c r="A232" s="11"/>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11"/>
      <c r="AW232" s="2"/>
      <c r="AX232" s="2"/>
      <c r="AY232" s="2"/>
      <c r="AZ232" s="2"/>
      <c r="BJ232" s="2"/>
      <c r="BK232" s="2"/>
    </row>
    <row r="233" spans="1:63" s="1" customFormat="1" ht="19.5" customHeight="1">
      <c r="A233" s="11"/>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11"/>
      <c r="AW233" s="2"/>
      <c r="AX233" s="2"/>
      <c r="AY233" s="2"/>
      <c r="AZ233" s="2"/>
      <c r="BJ233" s="2"/>
      <c r="BK233" s="2"/>
    </row>
    <row r="234" spans="1:63" s="1" customFormat="1" ht="19.5" customHeight="1">
      <c r="A234" s="11"/>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11"/>
      <c r="AW234" s="2"/>
      <c r="AX234" s="2"/>
      <c r="AY234" s="2"/>
      <c r="AZ234" s="2"/>
      <c r="BJ234" s="2"/>
      <c r="BK234" s="2"/>
    </row>
    <row r="235" spans="1:63" s="1" customFormat="1" ht="19.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7"/>
      <c r="AN235" s="7"/>
      <c r="AO235" s="7"/>
      <c r="AP235" s="11"/>
      <c r="AW235" s="2"/>
      <c r="AX235" s="2"/>
      <c r="AY235" s="2"/>
      <c r="AZ235" s="2"/>
      <c r="BJ235" s="2"/>
      <c r="BK235" s="2"/>
    </row>
    <row r="236" spans="1:63" s="1" customFormat="1" ht="19.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7"/>
      <c r="AN236" s="7"/>
      <c r="AO236" s="7"/>
      <c r="AP236" s="11"/>
      <c r="AW236" s="2"/>
      <c r="AX236" s="2"/>
      <c r="AY236" s="2"/>
      <c r="AZ236" s="2"/>
      <c r="BJ236" s="2"/>
      <c r="BK236" s="2"/>
    </row>
    <row r="237" spans="1:63" s="1" customFormat="1" ht="19.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7"/>
      <c r="AN237" s="11"/>
      <c r="AO237" s="11"/>
      <c r="AP237" s="11"/>
      <c r="AW237" s="2"/>
      <c r="AX237" s="2"/>
      <c r="AY237" s="2"/>
      <c r="AZ237" s="2"/>
      <c r="BJ237" s="2"/>
      <c r="BK237" s="2"/>
    </row>
  </sheetData>
  <sheetProtection sheet="1" formatCells="0" selectLockedCells="1"/>
  <mergeCells count="189">
    <mergeCell ref="B4:AG4"/>
    <mergeCell ref="G5:Q5"/>
    <mergeCell ref="S5:V5"/>
    <mergeCell ref="W5:Z5"/>
    <mergeCell ref="AR5:AZ5"/>
    <mergeCell ref="BC5:BJ5"/>
    <mergeCell ref="AN1:BV2"/>
    <mergeCell ref="AR3:AZ4"/>
    <mergeCell ref="BA3:BB5"/>
    <mergeCell ref="BC3:BJ4"/>
    <mergeCell ref="BK3:BL5"/>
    <mergeCell ref="BM3:BT4"/>
    <mergeCell ref="BM5:BS5"/>
    <mergeCell ref="V10:W10"/>
    <mergeCell ref="X10:AD10"/>
    <mergeCell ref="AR10:AZ10"/>
    <mergeCell ref="BC10:BJ10"/>
    <mergeCell ref="BM10:BS10"/>
    <mergeCell ref="AN12:BV12"/>
    <mergeCell ref="B6:AF9"/>
    <mergeCell ref="AN6:BV7"/>
    <mergeCell ref="AR8:AZ9"/>
    <mergeCell ref="BA8:BB10"/>
    <mergeCell ref="BC8:BJ9"/>
    <mergeCell ref="BK8:BL10"/>
    <mergeCell ref="BM8:BT9"/>
    <mergeCell ref="F10:K10"/>
    <mergeCell ref="L10:M10"/>
    <mergeCell ref="N10:U10"/>
    <mergeCell ref="H13:X13"/>
    <mergeCell ref="B14:G14"/>
    <mergeCell ref="AQ14:AX14"/>
    <mergeCell ref="AZ14:BL14"/>
    <mergeCell ref="BM14:BS14"/>
    <mergeCell ref="B15:G16"/>
    <mergeCell ref="H15:T16"/>
    <mergeCell ref="X15:AC16"/>
    <mergeCell ref="AD15:AL16"/>
    <mergeCell ref="AQ15:AX15"/>
    <mergeCell ref="B18:G19"/>
    <mergeCell ref="H18:M19"/>
    <mergeCell ref="O18:T19"/>
    <mergeCell ref="U18:Z19"/>
    <mergeCell ref="AA18:AL19"/>
    <mergeCell ref="AN18:BV18"/>
    <mergeCell ref="AN19:BV19"/>
    <mergeCell ref="AZ15:BA15"/>
    <mergeCell ref="BB15:BE15"/>
    <mergeCell ref="BF15:BG15"/>
    <mergeCell ref="BH15:BL15"/>
    <mergeCell ref="BG16:BM16"/>
    <mergeCell ref="J17:Z17"/>
    <mergeCell ref="BP21:BT21"/>
    <mergeCell ref="AO22:AS22"/>
    <mergeCell ref="B23:G24"/>
    <mergeCell ref="H23:J23"/>
    <mergeCell ref="K23:T23"/>
    <mergeCell ref="U23:Z24"/>
    <mergeCell ref="AB23:AC24"/>
    <mergeCell ref="AD23:AE24"/>
    <mergeCell ref="AF23:AF24"/>
    <mergeCell ref="AG23:AH24"/>
    <mergeCell ref="B20:G22"/>
    <mergeCell ref="H20:T22"/>
    <mergeCell ref="U20:Z22"/>
    <mergeCell ref="AA20:AL22"/>
    <mergeCell ref="AN20:BV20"/>
    <mergeCell ref="AO21:AS21"/>
    <mergeCell ref="AT21:AX21"/>
    <mergeCell ref="AZ21:BD21"/>
    <mergeCell ref="BE21:BI21"/>
    <mergeCell ref="BK21:BO21"/>
    <mergeCell ref="AI23:AI24"/>
    <mergeCell ref="AJ23:AK24"/>
    <mergeCell ref="AL23:AL24"/>
    <mergeCell ref="AN23:BV23"/>
    <mergeCell ref="H24:T24"/>
    <mergeCell ref="AN24:AR24"/>
    <mergeCell ref="AT24:AU24"/>
    <mergeCell ref="AV24:AY24"/>
    <mergeCell ref="AZ24:BA24"/>
    <mergeCell ref="BB24:BE24"/>
    <mergeCell ref="AX25:AY25"/>
    <mergeCell ref="AZ25:BI25"/>
    <mergeCell ref="BJ25:BM25"/>
    <mergeCell ref="BN25:BR25"/>
    <mergeCell ref="B26:AL26"/>
    <mergeCell ref="AN26:BV26"/>
    <mergeCell ref="B25:G25"/>
    <mergeCell ref="I25:J25"/>
    <mergeCell ref="L25:S25"/>
    <mergeCell ref="U25:Z25"/>
    <mergeCell ref="AA25:AK25"/>
    <mergeCell ref="AN25:AW25"/>
    <mergeCell ref="BB27:BE27"/>
    <mergeCell ref="B28:G28"/>
    <mergeCell ref="U28:Y28"/>
    <mergeCell ref="AN28:AW28"/>
    <mergeCell ref="AX28:AY28"/>
    <mergeCell ref="AZ28:BI28"/>
    <mergeCell ref="B27:G27"/>
    <mergeCell ref="U27:Y27"/>
    <mergeCell ref="AN27:AR27"/>
    <mergeCell ref="AT27:AU27"/>
    <mergeCell ref="AV27:AY27"/>
    <mergeCell ref="AZ27:BA27"/>
    <mergeCell ref="BJ28:BM28"/>
    <mergeCell ref="BN28:BR28"/>
    <mergeCell ref="B29:G29"/>
    <mergeCell ref="U29:Y29"/>
    <mergeCell ref="AN29:BV29"/>
    <mergeCell ref="B30:G30"/>
    <mergeCell ref="U30:Y30"/>
    <mergeCell ref="AN30:AR30"/>
    <mergeCell ref="AT30:AU30"/>
    <mergeCell ref="AV30:AW30"/>
    <mergeCell ref="B32:G32"/>
    <mergeCell ref="U32:Y32"/>
    <mergeCell ref="AO32:AZ32"/>
    <mergeCell ref="BA32:BF32"/>
    <mergeCell ref="BG32:BK32"/>
    <mergeCell ref="B33:G33"/>
    <mergeCell ref="U33:Y33"/>
    <mergeCell ref="AY30:AZ30"/>
    <mergeCell ref="BA30:BE30"/>
    <mergeCell ref="B31:AL31"/>
    <mergeCell ref="AN31:AR31"/>
    <mergeCell ref="AT31:AU31"/>
    <mergeCell ref="AV31:AW31"/>
    <mergeCell ref="AY31:AZ31"/>
    <mergeCell ref="BA31:BE31"/>
    <mergeCell ref="AN36:BV36"/>
    <mergeCell ref="AR37:AZ38"/>
    <mergeCell ref="BA37:BB40"/>
    <mergeCell ref="BC37:BJ38"/>
    <mergeCell ref="BK37:BL40"/>
    <mergeCell ref="BM37:BT38"/>
    <mergeCell ref="B34:G34"/>
    <mergeCell ref="U34:Y34"/>
    <mergeCell ref="AN34:BV34"/>
    <mergeCell ref="B35:G35"/>
    <mergeCell ref="U35:Y35"/>
    <mergeCell ref="AN35:BV35"/>
    <mergeCell ref="T39:AL40"/>
    <mergeCell ref="AR39:AZ40"/>
    <mergeCell ref="BC39:BJ40"/>
    <mergeCell ref="BM39:BS40"/>
    <mergeCell ref="BT39:BT40"/>
    <mergeCell ref="Q41:R41"/>
    <mergeCell ref="T41:AJ41"/>
    <mergeCell ref="AN41:BV41"/>
    <mergeCell ref="E38:F38"/>
    <mergeCell ref="G38:H38"/>
    <mergeCell ref="J38:K38"/>
    <mergeCell ref="M38:N38"/>
    <mergeCell ref="M39:O40"/>
    <mergeCell ref="Q39:R40"/>
    <mergeCell ref="AN42:AR42"/>
    <mergeCell ref="AT42:AU42"/>
    <mergeCell ref="AV42:AY42"/>
    <mergeCell ref="AZ42:BA42"/>
    <mergeCell ref="BB42:BE42"/>
    <mergeCell ref="E43:F43"/>
    <mergeCell ref="G43:H43"/>
    <mergeCell ref="J43:K43"/>
    <mergeCell ref="M43:N43"/>
    <mergeCell ref="AN43:AW43"/>
    <mergeCell ref="AX43:AY43"/>
    <mergeCell ref="AZ43:BI43"/>
    <mergeCell ref="BJ43:BM43"/>
    <mergeCell ref="BN43:BR43"/>
    <mergeCell ref="M44:P45"/>
    <mergeCell ref="Q44:R44"/>
    <mergeCell ref="U44:AL44"/>
    <mergeCell ref="AN44:BV44"/>
    <mergeCell ref="Q45:R45"/>
    <mergeCell ref="U45:AJ45"/>
    <mergeCell ref="BF46:BK47"/>
    <mergeCell ref="BN50:BT50"/>
    <mergeCell ref="J59:K59"/>
    <mergeCell ref="J60:K60"/>
    <mergeCell ref="I61:K61"/>
    <mergeCell ref="AN45:AR45"/>
    <mergeCell ref="AT45:AU45"/>
    <mergeCell ref="AV45:AW45"/>
    <mergeCell ref="AY45:AZ45"/>
    <mergeCell ref="BA45:BE45"/>
    <mergeCell ref="AO46:AZ47"/>
    <mergeCell ref="BA46:BE47"/>
  </mergeCells>
  <phoneticPr fontId="2"/>
  <conditionalFormatting sqref="B15:T16">
    <cfRule type="expression" dxfId="1" priority="1" stopIfTrue="1">
      <formula>$H$13="育児休業手当金"</formula>
    </cfRule>
  </conditionalFormatting>
  <dataValidations count="4">
    <dataValidation allowBlank="1" sqref="O38 G38 AM23:AM52 O43 AM56:AM58 I38:J38 L38:M38 G43 I43:J43 L43:M43" xr:uid="{BFA92388-D4BC-4FBA-97CC-DCADF257A900}"/>
    <dataValidation type="list" allowBlank="1" showInputMessage="1" showErrorMessage="1" sqref="H15:T16" xr:uid="{AB5C4A12-E650-4A7D-A139-0EFFFDC04CFF}">
      <formula1>$I$64:$I$65</formula1>
    </dataValidation>
    <dataValidation type="list" allowBlank="1" sqref="H13:X13" xr:uid="{F655A961-9ACD-440D-ADE5-A1C6C58BDBF5}">
      <formula1>$I$70:$I$71</formula1>
    </dataValidation>
    <dataValidation type="list" allowBlank="1" showInputMessage="1" showErrorMessage="1" sqref="G72" xr:uid="{1E45AE40-1D93-4B04-8D48-AB452F242831}">
      <formula1>$C$62:$C$63</formula1>
    </dataValidation>
  </dataValidations>
  <pageMargins left="0.55118110236220474" right="0.39370078740157483" top="0.31496062992125984" bottom="0.19685039370078741" header="0.27559055118110237" footer="0"/>
  <pageSetup paperSize="9" orientation="portrait" cellComments="asDisplayed" horizontalDpi="300" verticalDpi="300" r:id="rId1"/>
  <headerFooter alignWithMargins="0"/>
  <rowBreaks count="1" manualBreakCount="1">
    <brk id="53" min="1" max="77" man="1"/>
  </rowBreaks>
  <colBreaks count="1" manualBreakCount="1">
    <brk id="38"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99EFC-619A-4077-B3BC-7FF590788220}">
  <sheetPr>
    <tabColor rgb="FFFFFF00"/>
  </sheetPr>
  <dimension ref="A1:BX237"/>
  <sheetViews>
    <sheetView showGridLines="0" showRowColHeaders="0" showZeros="0" zoomScaleNormal="90" zoomScaleSheetLayoutView="100" workbookViewId="0">
      <selection activeCell="H13" sqref="H13:X13"/>
    </sheetView>
  </sheetViews>
  <sheetFormatPr defaultColWidth="2.625" defaultRowHeight="19.5" customHeight="1"/>
  <cols>
    <col min="1" max="1" width="15.625" style="11" customWidth="1"/>
    <col min="2" max="2" width="2.875" style="11" customWidth="1"/>
    <col min="3" max="38" width="2.5" style="11" customWidth="1"/>
    <col min="39" max="39" width="2.875" style="11" customWidth="1"/>
    <col min="40" max="42" width="2.625" style="11" customWidth="1"/>
    <col min="43" max="48" width="2.625" style="1" customWidth="1"/>
    <col min="49" max="49" width="2.625" style="2" customWidth="1"/>
    <col min="50" max="51" width="3.625" style="2" customWidth="1"/>
    <col min="52" max="52" width="2.625" style="2" customWidth="1"/>
    <col min="53" max="61" width="2.625" style="1" customWidth="1"/>
    <col min="62" max="63" width="2.625" style="2" customWidth="1"/>
    <col min="64" max="72" width="2.625" style="1" customWidth="1"/>
    <col min="73" max="73" width="1.625" style="1" customWidth="1"/>
    <col min="74" max="76" width="2.625" style="1" customWidth="1"/>
    <col min="77" max="16384" width="2.625" style="11"/>
  </cols>
  <sheetData>
    <row r="1" spans="2:76" ht="20.100000000000001" customHeight="1">
      <c r="AN1" s="215" t="s">
        <v>83</v>
      </c>
      <c r="AO1" s="216"/>
      <c r="AP1" s="216"/>
      <c r="AQ1" s="216"/>
      <c r="AR1" s="216"/>
      <c r="AS1" s="216"/>
      <c r="AT1" s="216"/>
      <c r="AU1" s="216"/>
      <c r="AV1" s="216"/>
      <c r="AW1" s="216"/>
      <c r="AX1" s="216"/>
      <c r="AY1" s="216"/>
      <c r="AZ1" s="216"/>
      <c r="BA1" s="216"/>
      <c r="BB1" s="216"/>
      <c r="BC1" s="216"/>
      <c r="BD1" s="216"/>
      <c r="BE1" s="216"/>
      <c r="BF1" s="216"/>
      <c r="BG1" s="216"/>
      <c r="BH1" s="216"/>
      <c r="BI1" s="216"/>
      <c r="BJ1" s="216"/>
      <c r="BK1" s="216"/>
      <c r="BL1" s="216"/>
      <c r="BM1" s="216"/>
      <c r="BN1" s="216"/>
      <c r="BO1" s="216"/>
      <c r="BP1" s="216"/>
      <c r="BQ1" s="216"/>
      <c r="BR1" s="216"/>
      <c r="BS1" s="216"/>
      <c r="BT1" s="216"/>
      <c r="BU1" s="216"/>
      <c r="BV1" s="216"/>
    </row>
    <row r="2" spans="2:76" ht="20.100000000000001" customHeight="1" thickBot="1">
      <c r="AN2" s="217"/>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c r="BT2" s="218"/>
      <c r="BU2" s="218"/>
      <c r="BV2" s="218"/>
    </row>
    <row r="3" spans="2:76" ht="20.100000000000001" customHeight="1">
      <c r="AN3" s="41"/>
      <c r="AO3" s="73"/>
      <c r="AP3" s="73"/>
      <c r="AQ3" s="73"/>
      <c r="AR3" s="219" t="s">
        <v>48</v>
      </c>
      <c r="AS3" s="220"/>
      <c r="AT3" s="220"/>
      <c r="AU3" s="220"/>
      <c r="AV3" s="220"/>
      <c r="AW3" s="220"/>
      <c r="AX3" s="220"/>
      <c r="AY3" s="220"/>
      <c r="AZ3" s="221"/>
      <c r="BA3" s="225" t="s">
        <v>31</v>
      </c>
      <c r="BB3" s="225"/>
      <c r="BC3" s="227" t="s">
        <v>68</v>
      </c>
      <c r="BD3" s="228"/>
      <c r="BE3" s="228"/>
      <c r="BF3" s="228"/>
      <c r="BG3" s="228"/>
      <c r="BH3" s="228"/>
      <c r="BI3" s="228"/>
      <c r="BJ3" s="229"/>
      <c r="BK3" s="233" t="s">
        <v>32</v>
      </c>
      <c r="BL3" s="233"/>
      <c r="BM3" s="235" t="s">
        <v>46</v>
      </c>
      <c r="BN3" s="236"/>
      <c r="BO3" s="236"/>
      <c r="BP3" s="236"/>
      <c r="BQ3" s="236"/>
      <c r="BR3" s="236"/>
      <c r="BS3" s="236"/>
      <c r="BT3" s="237"/>
      <c r="BU3" s="73"/>
      <c r="BV3" s="73"/>
    </row>
    <row r="4" spans="2:76" ht="20.100000000000001" customHeight="1" thickBot="1">
      <c r="B4" s="202"/>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N4" s="41"/>
      <c r="AO4" s="73"/>
      <c r="AP4" s="73"/>
      <c r="AQ4" s="73"/>
      <c r="AR4" s="222"/>
      <c r="AS4" s="223"/>
      <c r="AT4" s="223"/>
      <c r="AU4" s="223"/>
      <c r="AV4" s="223"/>
      <c r="AW4" s="223"/>
      <c r="AX4" s="223"/>
      <c r="AY4" s="223"/>
      <c r="AZ4" s="224"/>
      <c r="BA4" s="225"/>
      <c r="BB4" s="225"/>
      <c r="BC4" s="230"/>
      <c r="BD4" s="231"/>
      <c r="BE4" s="231"/>
      <c r="BF4" s="231"/>
      <c r="BG4" s="231"/>
      <c r="BH4" s="231"/>
      <c r="BI4" s="231"/>
      <c r="BJ4" s="232"/>
      <c r="BK4" s="233"/>
      <c r="BL4" s="233"/>
      <c r="BM4" s="238"/>
      <c r="BN4" s="239"/>
      <c r="BO4" s="239"/>
      <c r="BP4" s="239"/>
      <c r="BQ4" s="239"/>
      <c r="BR4" s="239"/>
      <c r="BS4" s="239"/>
      <c r="BT4" s="240"/>
      <c r="BU4" s="73"/>
      <c r="BV4" s="73"/>
      <c r="BW4" s="11"/>
      <c r="BX4" s="11"/>
    </row>
    <row r="5" spans="2:76" ht="27.95" customHeight="1">
      <c r="G5" s="204"/>
      <c r="H5" s="204"/>
      <c r="I5" s="204"/>
      <c r="J5" s="204"/>
      <c r="K5" s="204"/>
      <c r="L5" s="204"/>
      <c r="M5" s="204"/>
      <c r="N5" s="205"/>
      <c r="O5" s="205"/>
      <c r="P5" s="206"/>
      <c r="Q5" s="206"/>
      <c r="S5" s="206"/>
      <c r="T5" s="206"/>
      <c r="U5" s="206"/>
      <c r="V5" s="206"/>
      <c r="W5" s="207"/>
      <c r="X5" s="208"/>
      <c r="Y5" s="208"/>
      <c r="Z5" s="208"/>
      <c r="AN5" s="54"/>
      <c r="AO5" s="100"/>
      <c r="AP5" s="100"/>
      <c r="AQ5" s="100"/>
      <c r="AR5" s="209">
        <f>AT21</f>
        <v>0</v>
      </c>
      <c r="AS5" s="210"/>
      <c r="AT5" s="210"/>
      <c r="AU5" s="210"/>
      <c r="AV5" s="210"/>
      <c r="AW5" s="210"/>
      <c r="AX5" s="210"/>
      <c r="AY5" s="210"/>
      <c r="AZ5" s="211"/>
      <c r="BA5" s="226"/>
      <c r="BB5" s="226"/>
      <c r="BC5" s="212">
        <f>BE21</f>
        <v>179</v>
      </c>
      <c r="BD5" s="213"/>
      <c r="BE5" s="213"/>
      <c r="BF5" s="213"/>
      <c r="BG5" s="213"/>
      <c r="BH5" s="213"/>
      <c r="BI5" s="213"/>
      <c r="BJ5" s="214"/>
      <c r="BK5" s="234"/>
      <c r="BL5" s="234"/>
      <c r="BM5" s="241">
        <f>NETWORKDAYS(AR5,BC5)</f>
        <v>128</v>
      </c>
      <c r="BN5" s="242"/>
      <c r="BO5" s="242"/>
      <c r="BP5" s="242"/>
      <c r="BQ5" s="242"/>
      <c r="BR5" s="242"/>
      <c r="BS5" s="242"/>
      <c r="BT5" s="55" t="s">
        <v>4</v>
      </c>
      <c r="BU5" s="100"/>
      <c r="BV5" s="100"/>
      <c r="BW5" s="11"/>
      <c r="BX5" s="11"/>
    </row>
    <row r="6" spans="2:76" ht="20.100000000000001" customHeight="1">
      <c r="B6" s="246"/>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N6" s="215" t="s">
        <v>84</v>
      </c>
      <c r="AO6" s="216"/>
      <c r="AP6" s="216"/>
      <c r="AQ6" s="216"/>
      <c r="AR6" s="216"/>
      <c r="AS6" s="216"/>
      <c r="AT6" s="216"/>
      <c r="AU6" s="216"/>
      <c r="AV6" s="216"/>
      <c r="AW6" s="216"/>
      <c r="AX6" s="216"/>
      <c r="AY6" s="216"/>
      <c r="AZ6" s="216"/>
      <c r="BA6" s="216"/>
      <c r="BB6" s="216"/>
      <c r="BC6" s="216"/>
      <c r="BD6" s="216"/>
      <c r="BE6" s="216"/>
      <c r="BF6" s="216"/>
      <c r="BG6" s="216"/>
      <c r="BH6" s="216"/>
      <c r="BI6" s="216"/>
      <c r="BJ6" s="216"/>
      <c r="BK6" s="216"/>
      <c r="BL6" s="216"/>
      <c r="BM6" s="216"/>
      <c r="BN6" s="216"/>
      <c r="BO6" s="216"/>
      <c r="BP6" s="216"/>
      <c r="BQ6" s="216"/>
      <c r="BR6" s="216"/>
      <c r="BS6" s="216"/>
      <c r="BT6" s="216"/>
      <c r="BU6" s="216"/>
      <c r="BV6" s="216"/>
      <c r="BW6" s="11"/>
      <c r="BX6" s="11"/>
    </row>
    <row r="7" spans="2:76" ht="20.100000000000001" customHeight="1" thickBot="1">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N7" s="217"/>
      <c r="AO7" s="218"/>
      <c r="AP7" s="218"/>
      <c r="AQ7" s="218"/>
      <c r="AR7" s="218"/>
      <c r="AS7" s="218"/>
      <c r="AT7" s="218"/>
      <c r="AU7" s="218"/>
      <c r="AV7" s="218"/>
      <c r="AW7" s="218"/>
      <c r="AX7" s="218"/>
      <c r="AY7" s="218"/>
      <c r="AZ7" s="218"/>
      <c r="BA7" s="218"/>
      <c r="BB7" s="218"/>
      <c r="BC7" s="218"/>
      <c r="BD7" s="218"/>
      <c r="BE7" s="218"/>
      <c r="BF7" s="218"/>
      <c r="BG7" s="218"/>
      <c r="BH7" s="218"/>
      <c r="BI7" s="218"/>
      <c r="BJ7" s="218"/>
      <c r="BK7" s="218"/>
      <c r="BL7" s="218"/>
      <c r="BM7" s="218"/>
      <c r="BN7" s="218"/>
      <c r="BO7" s="218"/>
      <c r="BP7" s="218"/>
      <c r="BQ7" s="218"/>
      <c r="BR7" s="218"/>
      <c r="BS7" s="218"/>
      <c r="BT7" s="218"/>
      <c r="BU7" s="218"/>
      <c r="BV7" s="218"/>
      <c r="BW7" s="11"/>
      <c r="BX7" s="11"/>
    </row>
    <row r="8" spans="2:76" ht="20.100000000000001" customHeight="1">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N8" s="41"/>
      <c r="AO8" s="73"/>
      <c r="AP8" s="73"/>
      <c r="AQ8" s="73"/>
      <c r="AR8" s="235" t="s">
        <v>54</v>
      </c>
      <c r="AS8" s="236"/>
      <c r="AT8" s="236"/>
      <c r="AU8" s="236"/>
      <c r="AV8" s="236"/>
      <c r="AW8" s="236"/>
      <c r="AX8" s="236"/>
      <c r="AY8" s="236"/>
      <c r="AZ8" s="237"/>
      <c r="BA8" s="225" t="s">
        <v>31</v>
      </c>
      <c r="BB8" s="225"/>
      <c r="BC8" s="235" t="s">
        <v>40</v>
      </c>
      <c r="BD8" s="236"/>
      <c r="BE8" s="236"/>
      <c r="BF8" s="236"/>
      <c r="BG8" s="236"/>
      <c r="BH8" s="236"/>
      <c r="BI8" s="236"/>
      <c r="BJ8" s="237"/>
      <c r="BK8" s="233" t="s">
        <v>32</v>
      </c>
      <c r="BL8" s="233"/>
      <c r="BM8" s="235" t="s">
        <v>14</v>
      </c>
      <c r="BN8" s="236"/>
      <c r="BO8" s="236"/>
      <c r="BP8" s="236"/>
      <c r="BQ8" s="236"/>
      <c r="BR8" s="236"/>
      <c r="BS8" s="236"/>
      <c r="BT8" s="237"/>
      <c r="BU8" s="73"/>
      <c r="BV8" s="73"/>
      <c r="BW8" s="11"/>
      <c r="BX8" s="11"/>
    </row>
    <row r="9" spans="2:76" ht="20.100000000000001" customHeight="1" thickBot="1">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N9" s="41"/>
      <c r="AO9" s="73"/>
      <c r="AP9" s="73"/>
      <c r="AQ9" s="73"/>
      <c r="AR9" s="238"/>
      <c r="AS9" s="239"/>
      <c r="AT9" s="239"/>
      <c r="AU9" s="239"/>
      <c r="AV9" s="239"/>
      <c r="AW9" s="239"/>
      <c r="AX9" s="239"/>
      <c r="AY9" s="239"/>
      <c r="AZ9" s="240"/>
      <c r="BA9" s="225"/>
      <c r="BB9" s="225"/>
      <c r="BC9" s="238"/>
      <c r="BD9" s="239"/>
      <c r="BE9" s="239"/>
      <c r="BF9" s="239"/>
      <c r="BG9" s="239"/>
      <c r="BH9" s="239"/>
      <c r="BI9" s="239"/>
      <c r="BJ9" s="240"/>
      <c r="BK9" s="233"/>
      <c r="BL9" s="233"/>
      <c r="BM9" s="238"/>
      <c r="BN9" s="239"/>
      <c r="BO9" s="239"/>
      <c r="BP9" s="239"/>
      <c r="BQ9" s="239"/>
      <c r="BR9" s="239"/>
      <c r="BS9" s="239"/>
      <c r="BT9" s="240"/>
      <c r="BU9" s="73"/>
      <c r="BV9" s="73"/>
      <c r="BW9" s="11"/>
      <c r="BX9" s="11"/>
    </row>
    <row r="10" spans="2:76" ht="27.95" customHeight="1">
      <c r="B10" s="25"/>
      <c r="F10" s="207"/>
      <c r="G10" s="207"/>
      <c r="H10" s="207"/>
      <c r="I10" s="207"/>
      <c r="J10" s="207"/>
      <c r="K10" s="207"/>
      <c r="L10" s="248"/>
      <c r="M10" s="248"/>
      <c r="N10" s="244"/>
      <c r="O10" s="244"/>
      <c r="P10" s="244"/>
      <c r="Q10" s="244"/>
      <c r="R10" s="244"/>
      <c r="S10" s="244"/>
      <c r="T10" s="244"/>
      <c r="U10" s="244"/>
      <c r="V10" s="243"/>
      <c r="W10" s="243"/>
      <c r="X10" s="244"/>
      <c r="Y10" s="244"/>
      <c r="Z10" s="244"/>
      <c r="AA10" s="244"/>
      <c r="AB10" s="244"/>
      <c r="AC10" s="244"/>
      <c r="AD10" s="244"/>
      <c r="AN10" s="54"/>
      <c r="AO10" s="100"/>
      <c r="AP10" s="100"/>
      <c r="AQ10" s="100"/>
      <c r="AR10" s="212">
        <f>BC5+1</f>
        <v>180</v>
      </c>
      <c r="AS10" s="213"/>
      <c r="AT10" s="213"/>
      <c r="AU10" s="213"/>
      <c r="AV10" s="213"/>
      <c r="AW10" s="213"/>
      <c r="AX10" s="213"/>
      <c r="AY10" s="213"/>
      <c r="AZ10" s="214"/>
      <c r="BA10" s="226"/>
      <c r="BB10" s="226"/>
      <c r="BC10" s="209">
        <f>BP21</f>
        <v>0</v>
      </c>
      <c r="BD10" s="210"/>
      <c r="BE10" s="210"/>
      <c r="BF10" s="210"/>
      <c r="BG10" s="210"/>
      <c r="BH10" s="210"/>
      <c r="BI10" s="210"/>
      <c r="BJ10" s="211"/>
      <c r="BK10" s="234"/>
      <c r="BL10" s="234"/>
      <c r="BM10" s="241">
        <f>NETWORKDAYS(AR10,BC10)</f>
        <v>-129</v>
      </c>
      <c r="BN10" s="242"/>
      <c r="BO10" s="242"/>
      <c r="BP10" s="242"/>
      <c r="BQ10" s="242"/>
      <c r="BR10" s="242"/>
      <c r="BS10" s="242"/>
      <c r="BT10" s="55" t="s">
        <v>4</v>
      </c>
      <c r="BU10" s="100"/>
      <c r="BV10" s="100"/>
      <c r="BW10" s="11"/>
      <c r="BX10" s="11"/>
    </row>
    <row r="11" spans="2:76" ht="9.9499999999999993" customHeight="1">
      <c r="AP11" s="2"/>
      <c r="BW11" s="11"/>
      <c r="BX11" s="11"/>
    </row>
    <row r="12" spans="2:76" ht="30.75" customHeight="1" thickBot="1">
      <c r="B12" s="16"/>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3"/>
      <c r="AN12" s="245" t="s">
        <v>38</v>
      </c>
      <c r="AO12" s="245"/>
      <c r="AP12" s="245"/>
      <c r="AQ12" s="245"/>
      <c r="AR12" s="245"/>
      <c r="AS12" s="245"/>
      <c r="AT12" s="245"/>
      <c r="AU12" s="245"/>
      <c r="AV12" s="245"/>
      <c r="AW12" s="245"/>
      <c r="AX12" s="245"/>
      <c r="AY12" s="245"/>
      <c r="AZ12" s="245"/>
      <c r="BA12" s="245"/>
      <c r="BB12" s="245"/>
      <c r="BC12" s="245"/>
      <c r="BD12" s="245"/>
      <c r="BE12" s="245"/>
      <c r="BF12" s="245"/>
      <c r="BG12" s="245"/>
      <c r="BH12" s="245"/>
      <c r="BI12" s="245"/>
      <c r="BJ12" s="245"/>
      <c r="BK12" s="245"/>
      <c r="BL12" s="245"/>
      <c r="BM12" s="245"/>
      <c r="BN12" s="245"/>
      <c r="BO12" s="245"/>
      <c r="BP12" s="245"/>
      <c r="BQ12" s="245"/>
      <c r="BR12" s="245"/>
      <c r="BS12" s="245"/>
      <c r="BT12" s="245"/>
      <c r="BU12" s="245"/>
      <c r="BV12" s="245"/>
      <c r="BW12" s="11"/>
      <c r="BX12" s="11"/>
    </row>
    <row r="13" spans="2:76" ht="21.75" thickTop="1">
      <c r="B13" s="16"/>
      <c r="C13" s="16"/>
      <c r="D13" s="16"/>
      <c r="E13" s="12"/>
      <c r="F13" s="12"/>
      <c r="G13" s="12" t="s">
        <v>36</v>
      </c>
      <c r="H13" s="249" t="s">
        <v>72</v>
      </c>
      <c r="I13" s="249"/>
      <c r="J13" s="249"/>
      <c r="K13" s="249"/>
      <c r="L13" s="249"/>
      <c r="M13" s="249"/>
      <c r="N13" s="249"/>
      <c r="O13" s="249"/>
      <c r="P13" s="249"/>
      <c r="Q13" s="249"/>
      <c r="R13" s="249"/>
      <c r="S13" s="249"/>
      <c r="T13" s="249"/>
      <c r="U13" s="249"/>
      <c r="V13" s="249"/>
      <c r="W13" s="249"/>
      <c r="X13" s="249"/>
      <c r="Y13" s="12" t="s">
        <v>37</v>
      </c>
      <c r="Z13" s="57" t="s">
        <v>118</v>
      </c>
      <c r="AA13" s="16"/>
      <c r="AB13" s="12"/>
      <c r="AC13" s="12"/>
      <c r="AD13" s="12"/>
      <c r="AE13" s="12"/>
      <c r="AF13" s="12"/>
      <c r="AG13" s="12"/>
      <c r="AH13" s="12"/>
      <c r="AI13" s="12"/>
      <c r="AJ13" s="12"/>
      <c r="AK13" s="12"/>
      <c r="AL13" s="12"/>
      <c r="AM13" s="3"/>
      <c r="AN13" s="75" t="s">
        <v>50</v>
      </c>
      <c r="AO13" s="76"/>
      <c r="AP13" s="76"/>
      <c r="AQ13" s="76"/>
      <c r="AR13" s="76"/>
      <c r="AS13" s="76"/>
      <c r="AT13" s="76"/>
      <c r="AU13" s="76"/>
      <c r="AV13" s="76"/>
      <c r="AW13" s="76"/>
      <c r="AX13" s="76"/>
      <c r="AY13" s="76"/>
      <c r="AZ13" s="76"/>
      <c r="BA13" s="76"/>
      <c r="BB13" s="77"/>
      <c r="BC13" s="77"/>
      <c r="BD13" s="77"/>
      <c r="BE13" s="77"/>
      <c r="BF13" s="77"/>
      <c r="BG13" s="77"/>
      <c r="BH13" s="77"/>
      <c r="BI13" s="77"/>
      <c r="BJ13" s="77"/>
      <c r="BK13" s="77"/>
      <c r="BL13" s="77"/>
      <c r="BM13" s="77"/>
      <c r="BN13" s="77"/>
      <c r="BO13" s="77"/>
      <c r="BP13" s="77"/>
      <c r="BQ13" s="77"/>
      <c r="BR13" s="77"/>
      <c r="BS13" s="77"/>
      <c r="BT13" s="77"/>
      <c r="BU13" s="77"/>
      <c r="BV13" s="78"/>
      <c r="BW13" s="11"/>
      <c r="BX13" s="11"/>
    </row>
    <row r="14" spans="2:76" ht="11.25" customHeight="1">
      <c r="B14" s="250"/>
      <c r="C14" s="250"/>
      <c r="D14" s="250"/>
      <c r="E14" s="250"/>
      <c r="F14" s="250"/>
      <c r="G14" s="250"/>
      <c r="H14" s="12"/>
      <c r="I14" s="12"/>
      <c r="J14" s="12"/>
      <c r="K14" s="12"/>
      <c r="L14" s="12"/>
      <c r="M14" s="12"/>
      <c r="N14" s="12"/>
      <c r="O14" s="12"/>
      <c r="P14" s="12"/>
      <c r="Q14" s="12"/>
      <c r="R14" s="12"/>
      <c r="S14" s="12"/>
      <c r="T14" s="12"/>
      <c r="U14" s="12"/>
      <c r="V14" s="12"/>
      <c r="W14" s="12"/>
      <c r="X14" s="12"/>
      <c r="Y14" s="12"/>
      <c r="Z14" s="57"/>
      <c r="AA14" s="16"/>
      <c r="AB14" s="12"/>
      <c r="AC14" s="12"/>
      <c r="AD14" s="12"/>
      <c r="AE14" s="12"/>
      <c r="AF14" s="12"/>
      <c r="AG14" s="12"/>
      <c r="AH14" s="12"/>
      <c r="AI14" s="12"/>
      <c r="AJ14" s="12"/>
      <c r="AK14" s="12"/>
      <c r="AL14" s="12"/>
      <c r="AM14" s="3"/>
      <c r="AN14" s="79"/>
      <c r="AO14" s="27"/>
      <c r="AP14" s="16"/>
      <c r="AQ14" s="251">
        <f>P23</f>
        <v>0</v>
      </c>
      <c r="AR14" s="251"/>
      <c r="AS14" s="251"/>
      <c r="AT14" s="251"/>
      <c r="AU14" s="251"/>
      <c r="AV14" s="251"/>
      <c r="AW14" s="251"/>
      <c r="AX14" s="251"/>
      <c r="AY14" s="10"/>
      <c r="AZ14" s="252"/>
      <c r="BA14" s="252"/>
      <c r="BB14" s="252"/>
      <c r="BC14" s="252"/>
      <c r="BD14" s="252"/>
      <c r="BE14" s="252"/>
      <c r="BF14" s="252"/>
      <c r="BG14" s="252"/>
      <c r="BH14" s="252"/>
      <c r="BI14" s="252"/>
      <c r="BJ14" s="252"/>
      <c r="BK14" s="252"/>
      <c r="BL14" s="252"/>
      <c r="BM14" s="253">
        <f>ROUND(AQ14*1/22,-1)</f>
        <v>0</v>
      </c>
      <c r="BN14" s="253"/>
      <c r="BO14" s="253"/>
      <c r="BP14" s="253"/>
      <c r="BQ14" s="253"/>
      <c r="BR14" s="253"/>
      <c r="BS14" s="253"/>
      <c r="BT14" s="10"/>
      <c r="BU14" s="28"/>
      <c r="BV14" s="45"/>
      <c r="BW14" s="11"/>
      <c r="BX14" s="11"/>
    </row>
    <row r="15" spans="2:76" ht="21.75" customHeight="1">
      <c r="B15" s="254" t="s">
        <v>77</v>
      </c>
      <c r="C15" s="255"/>
      <c r="D15" s="255"/>
      <c r="E15" s="255"/>
      <c r="F15" s="255"/>
      <c r="G15" s="256"/>
      <c r="H15" s="260" t="s">
        <v>74</v>
      </c>
      <c r="I15" s="260"/>
      <c r="J15" s="260"/>
      <c r="K15" s="260"/>
      <c r="L15" s="260"/>
      <c r="M15" s="260"/>
      <c r="N15" s="260"/>
      <c r="O15" s="260"/>
      <c r="P15" s="260"/>
      <c r="Q15" s="260"/>
      <c r="R15" s="260"/>
      <c r="S15" s="260"/>
      <c r="T15" s="260"/>
      <c r="U15" s="12"/>
      <c r="V15" s="12"/>
      <c r="W15" s="12"/>
      <c r="X15" s="262" t="s">
        <v>34</v>
      </c>
      <c r="Y15" s="263"/>
      <c r="Z15" s="263"/>
      <c r="AA15" s="263"/>
      <c r="AB15" s="263"/>
      <c r="AC15" s="264"/>
      <c r="AD15" s="268" t="s">
        <v>35</v>
      </c>
      <c r="AE15" s="269"/>
      <c r="AF15" s="269"/>
      <c r="AG15" s="269"/>
      <c r="AH15" s="269"/>
      <c r="AI15" s="269"/>
      <c r="AJ15" s="269"/>
      <c r="AK15" s="269"/>
      <c r="AL15" s="270"/>
      <c r="AM15" s="3"/>
      <c r="AN15" s="79"/>
      <c r="AO15" s="27"/>
      <c r="AP15" s="16"/>
      <c r="AQ15" s="273">
        <f>L25</f>
        <v>0</v>
      </c>
      <c r="AR15" s="273"/>
      <c r="AS15" s="273"/>
      <c r="AT15" s="273"/>
      <c r="AU15" s="273"/>
      <c r="AV15" s="273"/>
      <c r="AW15" s="273"/>
      <c r="AX15" s="273"/>
      <c r="AY15" s="10" t="s">
        <v>0</v>
      </c>
      <c r="AZ15" s="300" t="s">
        <v>53</v>
      </c>
      <c r="BA15" s="300"/>
      <c r="BB15" s="301" t="s">
        <v>60</v>
      </c>
      <c r="BC15" s="301"/>
      <c r="BD15" s="301"/>
      <c r="BE15" s="301"/>
      <c r="BF15" s="300" t="s">
        <v>61</v>
      </c>
      <c r="BG15" s="300"/>
      <c r="BH15" s="302">
        <f>ROUND(AQ15*1/22,-1)</f>
        <v>0</v>
      </c>
      <c r="BI15" s="302"/>
      <c r="BJ15" s="302"/>
      <c r="BK15" s="302"/>
      <c r="BL15" s="302"/>
      <c r="BM15" s="10" t="s">
        <v>0</v>
      </c>
      <c r="BN15" s="10"/>
      <c r="BO15" s="10"/>
      <c r="BP15" s="10"/>
      <c r="BQ15" s="10"/>
      <c r="BR15" s="10"/>
      <c r="BS15" s="10"/>
      <c r="BT15" s="28"/>
      <c r="BU15" s="28"/>
      <c r="BV15" s="45"/>
      <c r="BW15" s="11"/>
      <c r="BX15" s="11"/>
    </row>
    <row r="16" spans="2:76" ht="19.5" customHeight="1" thickBot="1">
      <c r="B16" s="257"/>
      <c r="C16" s="258"/>
      <c r="D16" s="258"/>
      <c r="E16" s="258"/>
      <c r="F16" s="258"/>
      <c r="G16" s="259"/>
      <c r="H16" s="261"/>
      <c r="I16" s="261"/>
      <c r="J16" s="261"/>
      <c r="K16" s="261"/>
      <c r="L16" s="261"/>
      <c r="M16" s="261"/>
      <c r="N16" s="261"/>
      <c r="O16" s="261"/>
      <c r="P16" s="261"/>
      <c r="Q16" s="261"/>
      <c r="R16" s="261"/>
      <c r="S16" s="261"/>
      <c r="T16" s="261"/>
      <c r="U16" s="12"/>
      <c r="V16" s="12"/>
      <c r="W16" s="12"/>
      <c r="X16" s="265"/>
      <c r="Y16" s="266"/>
      <c r="Z16" s="266"/>
      <c r="AA16" s="266"/>
      <c r="AB16" s="266"/>
      <c r="AC16" s="267"/>
      <c r="AD16" s="271"/>
      <c r="AE16" s="271"/>
      <c r="AF16" s="271"/>
      <c r="AG16" s="271"/>
      <c r="AH16" s="271"/>
      <c r="AI16" s="271"/>
      <c r="AJ16" s="271"/>
      <c r="AK16" s="271"/>
      <c r="AL16" s="272"/>
      <c r="AM16" s="3"/>
      <c r="AN16" s="80"/>
      <c r="AO16" s="81"/>
      <c r="AP16" s="81"/>
      <c r="AQ16" s="81"/>
      <c r="AR16" s="81"/>
      <c r="AS16" s="81"/>
      <c r="AT16" s="81"/>
      <c r="AU16" s="81"/>
      <c r="AV16" s="81"/>
      <c r="AW16" s="81"/>
      <c r="AX16" s="81"/>
      <c r="AY16" s="81"/>
      <c r="AZ16" s="81"/>
      <c r="BA16" s="81"/>
      <c r="BB16" s="81"/>
      <c r="BC16" s="81"/>
      <c r="BD16" s="81"/>
      <c r="BE16" s="81"/>
      <c r="BF16" s="81"/>
      <c r="BG16" s="303" t="s">
        <v>62</v>
      </c>
      <c r="BH16" s="303"/>
      <c r="BI16" s="303"/>
      <c r="BJ16" s="303"/>
      <c r="BK16" s="303"/>
      <c r="BL16" s="303"/>
      <c r="BM16" s="303"/>
      <c r="BN16" s="81"/>
      <c r="BO16" s="81"/>
      <c r="BP16" s="81"/>
      <c r="BQ16" s="81"/>
      <c r="BR16" s="81"/>
      <c r="BS16" s="81"/>
      <c r="BT16" s="81"/>
      <c r="BU16" s="81"/>
      <c r="BV16" s="82"/>
      <c r="BW16" s="11"/>
      <c r="BX16" s="11"/>
    </row>
    <row r="17" spans="2:76" ht="9.75" customHeight="1" thickTop="1" thickBot="1">
      <c r="B17" s="73"/>
      <c r="C17" s="73"/>
      <c r="D17" s="73"/>
      <c r="E17" s="73"/>
      <c r="F17" s="73"/>
      <c r="G17" s="73"/>
      <c r="H17" s="73"/>
      <c r="I17" s="73"/>
      <c r="J17" s="304"/>
      <c r="K17" s="304"/>
      <c r="L17" s="304"/>
      <c r="M17" s="304"/>
      <c r="N17" s="304"/>
      <c r="O17" s="304"/>
      <c r="P17" s="304"/>
      <c r="Q17" s="304"/>
      <c r="R17" s="304"/>
      <c r="S17" s="304"/>
      <c r="T17" s="304"/>
      <c r="U17" s="304"/>
      <c r="V17" s="304"/>
      <c r="W17" s="304"/>
      <c r="X17" s="304"/>
      <c r="Y17" s="304"/>
      <c r="Z17" s="304"/>
      <c r="AA17" s="36"/>
      <c r="AB17" s="36"/>
      <c r="AC17" s="36"/>
      <c r="AD17" s="59"/>
      <c r="AE17" s="59"/>
      <c r="AF17" s="59"/>
      <c r="AG17" s="59"/>
      <c r="AH17" s="59"/>
      <c r="AI17" s="59"/>
      <c r="AJ17" s="59"/>
      <c r="AK17" s="59"/>
      <c r="AL17" s="59"/>
      <c r="AM17" s="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3"/>
      <c r="BM17" s="83"/>
      <c r="BN17" s="84"/>
      <c r="BO17" s="84"/>
      <c r="BP17" s="84"/>
      <c r="BQ17" s="84"/>
      <c r="BR17" s="84"/>
      <c r="BS17" s="84"/>
      <c r="BT17" s="84"/>
      <c r="BU17" s="83"/>
      <c r="BV17" s="83"/>
      <c r="BW17" s="11"/>
      <c r="BX17" s="11"/>
    </row>
    <row r="18" spans="2:76" ht="18" customHeight="1" thickTop="1">
      <c r="B18" s="254" t="s">
        <v>13</v>
      </c>
      <c r="C18" s="255"/>
      <c r="D18" s="255"/>
      <c r="E18" s="255"/>
      <c r="F18" s="255"/>
      <c r="G18" s="274"/>
      <c r="H18" s="458" t="s">
        <v>126</v>
      </c>
      <c r="I18" s="470"/>
      <c r="J18" s="470"/>
      <c r="K18" s="470"/>
      <c r="L18" s="470"/>
      <c r="M18" s="470"/>
      <c r="N18" s="60"/>
      <c r="O18" s="459" t="s">
        <v>126</v>
      </c>
      <c r="P18" s="472"/>
      <c r="Q18" s="472"/>
      <c r="R18" s="472"/>
      <c r="S18" s="472"/>
      <c r="T18" s="472"/>
      <c r="U18" s="285" t="s">
        <v>11</v>
      </c>
      <c r="V18" s="286"/>
      <c r="W18" s="286"/>
      <c r="X18" s="286"/>
      <c r="Y18" s="286"/>
      <c r="Z18" s="287"/>
      <c r="AA18" s="474"/>
      <c r="AB18" s="464"/>
      <c r="AC18" s="464"/>
      <c r="AD18" s="464"/>
      <c r="AE18" s="464"/>
      <c r="AF18" s="464"/>
      <c r="AG18" s="464"/>
      <c r="AH18" s="464"/>
      <c r="AI18" s="464"/>
      <c r="AJ18" s="464"/>
      <c r="AK18" s="464"/>
      <c r="AL18" s="465"/>
      <c r="AM18" s="4"/>
      <c r="AN18" s="173" t="s">
        <v>49</v>
      </c>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174"/>
      <c r="BV18" s="175"/>
      <c r="BW18" s="43"/>
      <c r="BX18" s="11"/>
    </row>
    <row r="19" spans="2:76" ht="18" customHeight="1">
      <c r="B19" s="275"/>
      <c r="C19" s="276"/>
      <c r="D19" s="276"/>
      <c r="E19" s="276"/>
      <c r="F19" s="276"/>
      <c r="G19" s="188"/>
      <c r="H19" s="460"/>
      <c r="I19" s="471"/>
      <c r="J19" s="471"/>
      <c r="K19" s="471"/>
      <c r="L19" s="471"/>
      <c r="M19" s="471"/>
      <c r="N19" s="16"/>
      <c r="O19" s="463"/>
      <c r="P19" s="473"/>
      <c r="Q19" s="473"/>
      <c r="R19" s="473"/>
      <c r="S19" s="473"/>
      <c r="T19" s="473"/>
      <c r="U19" s="288"/>
      <c r="V19" s="289"/>
      <c r="W19" s="289"/>
      <c r="X19" s="289"/>
      <c r="Y19" s="289"/>
      <c r="Z19" s="290"/>
      <c r="AA19" s="475"/>
      <c r="AB19" s="466"/>
      <c r="AC19" s="466"/>
      <c r="AD19" s="466"/>
      <c r="AE19" s="466"/>
      <c r="AF19" s="466"/>
      <c r="AG19" s="466"/>
      <c r="AH19" s="466"/>
      <c r="AI19" s="466"/>
      <c r="AJ19" s="466"/>
      <c r="AK19" s="466"/>
      <c r="AL19" s="467"/>
      <c r="AM19" s="4"/>
      <c r="AN19" s="297" t="s">
        <v>122</v>
      </c>
      <c r="AO19" s="433"/>
      <c r="AP19" s="433"/>
      <c r="AQ19" s="433"/>
      <c r="AR19" s="433"/>
      <c r="AS19" s="433"/>
      <c r="AT19" s="433"/>
      <c r="AU19" s="433"/>
      <c r="AV19" s="433"/>
      <c r="AW19" s="433"/>
      <c r="AX19" s="433"/>
      <c r="AY19" s="433"/>
      <c r="AZ19" s="433"/>
      <c r="BA19" s="433"/>
      <c r="BB19" s="433"/>
      <c r="BC19" s="433"/>
      <c r="BD19" s="433"/>
      <c r="BE19" s="433"/>
      <c r="BF19" s="433"/>
      <c r="BG19" s="433"/>
      <c r="BH19" s="433"/>
      <c r="BI19" s="433"/>
      <c r="BJ19" s="433"/>
      <c r="BK19" s="433"/>
      <c r="BL19" s="433"/>
      <c r="BM19" s="433"/>
      <c r="BN19" s="433"/>
      <c r="BO19" s="433"/>
      <c r="BP19" s="433"/>
      <c r="BQ19" s="433"/>
      <c r="BR19" s="433"/>
      <c r="BS19" s="433"/>
      <c r="BT19" s="433"/>
      <c r="BU19" s="433"/>
      <c r="BV19" s="434"/>
      <c r="BW19" s="61"/>
      <c r="BX19" s="11"/>
    </row>
    <row r="20" spans="2:76" ht="18" customHeight="1">
      <c r="B20" s="327" t="s">
        <v>26</v>
      </c>
      <c r="C20" s="328"/>
      <c r="D20" s="328"/>
      <c r="E20" s="328"/>
      <c r="F20" s="328"/>
      <c r="G20" s="329"/>
      <c r="H20" s="458" t="s">
        <v>127</v>
      </c>
      <c r="I20" s="459"/>
      <c r="J20" s="459"/>
      <c r="K20" s="459"/>
      <c r="L20" s="459"/>
      <c r="M20" s="459"/>
      <c r="N20" s="459"/>
      <c r="O20" s="459"/>
      <c r="P20" s="459"/>
      <c r="Q20" s="459"/>
      <c r="R20" s="459"/>
      <c r="S20" s="459"/>
      <c r="T20" s="459"/>
      <c r="U20" s="285" t="s">
        <v>27</v>
      </c>
      <c r="V20" s="286"/>
      <c r="W20" s="286"/>
      <c r="X20" s="286"/>
      <c r="Y20" s="286"/>
      <c r="Z20" s="287"/>
      <c r="AA20" s="464"/>
      <c r="AB20" s="464"/>
      <c r="AC20" s="464"/>
      <c r="AD20" s="464"/>
      <c r="AE20" s="464"/>
      <c r="AF20" s="464"/>
      <c r="AG20" s="464"/>
      <c r="AH20" s="464"/>
      <c r="AI20" s="464"/>
      <c r="AJ20" s="464"/>
      <c r="AK20" s="464"/>
      <c r="AL20" s="465"/>
      <c r="AM20" s="4"/>
      <c r="AN20" s="343" t="s">
        <v>95</v>
      </c>
      <c r="AO20" s="431"/>
      <c r="AP20" s="431"/>
      <c r="AQ20" s="431"/>
      <c r="AR20" s="431"/>
      <c r="AS20" s="431"/>
      <c r="AT20" s="431"/>
      <c r="AU20" s="431"/>
      <c r="AV20" s="431"/>
      <c r="AW20" s="431"/>
      <c r="AX20" s="431"/>
      <c r="AY20" s="431"/>
      <c r="AZ20" s="431"/>
      <c r="BA20" s="431"/>
      <c r="BB20" s="431"/>
      <c r="BC20" s="431"/>
      <c r="BD20" s="431"/>
      <c r="BE20" s="431"/>
      <c r="BF20" s="431"/>
      <c r="BG20" s="431"/>
      <c r="BH20" s="431"/>
      <c r="BI20" s="431"/>
      <c r="BJ20" s="431"/>
      <c r="BK20" s="431"/>
      <c r="BL20" s="431"/>
      <c r="BM20" s="431"/>
      <c r="BN20" s="431"/>
      <c r="BO20" s="431"/>
      <c r="BP20" s="431"/>
      <c r="BQ20" s="431"/>
      <c r="BR20" s="431"/>
      <c r="BS20" s="431"/>
      <c r="BT20" s="431"/>
      <c r="BU20" s="431"/>
      <c r="BV20" s="432"/>
      <c r="BW20" s="43"/>
      <c r="BX20" s="11"/>
    </row>
    <row r="21" spans="2:76" ht="18" customHeight="1">
      <c r="B21" s="330"/>
      <c r="C21" s="331"/>
      <c r="D21" s="331"/>
      <c r="E21" s="331"/>
      <c r="F21" s="331"/>
      <c r="G21" s="332"/>
      <c r="H21" s="460"/>
      <c r="I21" s="461"/>
      <c r="J21" s="461"/>
      <c r="K21" s="461"/>
      <c r="L21" s="461"/>
      <c r="M21" s="461"/>
      <c r="N21" s="461"/>
      <c r="O21" s="461"/>
      <c r="P21" s="461"/>
      <c r="Q21" s="461"/>
      <c r="R21" s="461"/>
      <c r="S21" s="461"/>
      <c r="T21" s="461"/>
      <c r="U21" s="288"/>
      <c r="V21" s="289"/>
      <c r="W21" s="289"/>
      <c r="X21" s="289"/>
      <c r="Y21" s="289"/>
      <c r="Z21" s="290"/>
      <c r="AA21" s="466"/>
      <c r="AB21" s="466"/>
      <c r="AC21" s="466"/>
      <c r="AD21" s="466"/>
      <c r="AE21" s="466"/>
      <c r="AF21" s="466"/>
      <c r="AG21" s="466"/>
      <c r="AH21" s="466"/>
      <c r="AI21" s="466"/>
      <c r="AJ21" s="466"/>
      <c r="AK21" s="466"/>
      <c r="AL21" s="467"/>
      <c r="AM21" s="4"/>
      <c r="AN21" s="70"/>
      <c r="AO21" s="345" t="s">
        <v>55</v>
      </c>
      <c r="AP21" s="345"/>
      <c r="AQ21" s="345"/>
      <c r="AR21" s="345"/>
      <c r="AS21" s="345"/>
      <c r="AT21" s="454"/>
      <c r="AU21" s="454"/>
      <c r="AV21" s="454"/>
      <c r="AW21" s="454"/>
      <c r="AX21" s="454"/>
      <c r="AY21" s="85"/>
      <c r="AZ21" s="345" t="s">
        <v>66</v>
      </c>
      <c r="BA21" s="345"/>
      <c r="BB21" s="345"/>
      <c r="BC21" s="345"/>
      <c r="BD21" s="345"/>
      <c r="BE21" s="346">
        <f>AT21+179</f>
        <v>179</v>
      </c>
      <c r="BF21" s="346"/>
      <c r="BG21" s="346"/>
      <c r="BH21" s="346"/>
      <c r="BI21" s="346"/>
      <c r="BJ21" s="85"/>
      <c r="BK21" s="345" t="s">
        <v>56</v>
      </c>
      <c r="BL21" s="345"/>
      <c r="BM21" s="345"/>
      <c r="BN21" s="345"/>
      <c r="BO21" s="345"/>
      <c r="BP21" s="454"/>
      <c r="BQ21" s="454"/>
      <c r="BR21" s="454"/>
      <c r="BS21" s="454"/>
      <c r="BT21" s="454"/>
      <c r="BU21" s="69"/>
      <c r="BV21" s="71"/>
      <c r="BW21" s="43"/>
      <c r="BX21" s="11"/>
    </row>
    <row r="22" spans="2:76" ht="6" customHeight="1">
      <c r="B22" s="333"/>
      <c r="C22" s="334"/>
      <c r="D22" s="334"/>
      <c r="E22" s="334"/>
      <c r="F22" s="334"/>
      <c r="G22" s="335"/>
      <c r="H22" s="462"/>
      <c r="I22" s="463"/>
      <c r="J22" s="463"/>
      <c r="K22" s="463"/>
      <c r="L22" s="463"/>
      <c r="M22" s="463"/>
      <c r="N22" s="463"/>
      <c r="O22" s="463"/>
      <c r="P22" s="463"/>
      <c r="Q22" s="463"/>
      <c r="R22" s="463"/>
      <c r="S22" s="463"/>
      <c r="T22" s="463"/>
      <c r="U22" s="338"/>
      <c r="V22" s="339"/>
      <c r="W22" s="339"/>
      <c r="X22" s="339"/>
      <c r="Y22" s="339"/>
      <c r="Z22" s="340"/>
      <c r="AA22" s="468"/>
      <c r="AB22" s="468"/>
      <c r="AC22" s="468"/>
      <c r="AD22" s="468"/>
      <c r="AE22" s="468"/>
      <c r="AF22" s="468"/>
      <c r="AG22" s="468"/>
      <c r="AH22" s="468"/>
      <c r="AI22" s="468"/>
      <c r="AJ22" s="468"/>
      <c r="AK22" s="468"/>
      <c r="AL22" s="469"/>
      <c r="AM22" s="4"/>
      <c r="AN22" s="86"/>
      <c r="AO22" s="306"/>
      <c r="AP22" s="306"/>
      <c r="AQ22" s="306"/>
      <c r="AR22" s="306"/>
      <c r="AS22" s="306"/>
      <c r="AT22" s="16"/>
      <c r="AU22" s="16"/>
      <c r="AV22" s="16"/>
      <c r="AW22" s="16"/>
      <c r="AX22" s="16"/>
      <c r="AY22" s="16"/>
      <c r="AZ22" s="16"/>
      <c r="BA22" s="16"/>
      <c r="BB22" s="16"/>
      <c r="BC22" s="87"/>
      <c r="BD22" s="87"/>
      <c r="BE22" s="87"/>
      <c r="BF22" s="87"/>
      <c r="BG22" s="87"/>
      <c r="BH22" s="16"/>
      <c r="BI22" s="16"/>
      <c r="BJ22" s="16"/>
      <c r="BK22" s="16"/>
      <c r="BL22" s="87"/>
      <c r="BM22" s="87"/>
      <c r="BN22" s="87"/>
      <c r="BO22" s="87"/>
      <c r="BP22" s="87"/>
      <c r="BQ22" s="73"/>
      <c r="BR22" s="73"/>
      <c r="BS22" s="73"/>
      <c r="BT22" s="88"/>
      <c r="BU22" s="73"/>
      <c r="BV22" s="89"/>
      <c r="BW22" s="44"/>
      <c r="BX22" s="11"/>
    </row>
    <row r="23" spans="2:76" ht="13.5" customHeight="1">
      <c r="B23" s="307" t="s">
        <v>65</v>
      </c>
      <c r="C23" s="308"/>
      <c r="D23" s="308"/>
      <c r="E23" s="308"/>
      <c r="F23" s="308"/>
      <c r="G23" s="309"/>
      <c r="H23" s="313" t="s">
        <v>43</v>
      </c>
      <c r="I23" s="314"/>
      <c r="J23" s="314"/>
      <c r="K23" s="455" t="s">
        <v>129</v>
      </c>
      <c r="L23" s="455"/>
      <c r="M23" s="455"/>
      <c r="N23" s="455"/>
      <c r="O23" s="455"/>
      <c r="P23" s="455"/>
      <c r="Q23" s="455"/>
      <c r="R23" s="455"/>
      <c r="S23" s="455"/>
      <c r="T23" s="455"/>
      <c r="U23" s="316" t="s">
        <v>64</v>
      </c>
      <c r="V23" s="317"/>
      <c r="W23" s="317"/>
      <c r="X23" s="317"/>
      <c r="Y23" s="317"/>
      <c r="Z23" s="318"/>
      <c r="AA23" s="56"/>
      <c r="AB23" s="322" t="s">
        <v>87</v>
      </c>
      <c r="AC23" s="322"/>
      <c r="AD23" s="456" t="s">
        <v>126</v>
      </c>
      <c r="AE23" s="456"/>
      <c r="AF23" s="314" t="s">
        <v>2</v>
      </c>
      <c r="AG23" s="456" t="s">
        <v>126</v>
      </c>
      <c r="AH23" s="456"/>
      <c r="AI23" s="314" t="s">
        <v>3</v>
      </c>
      <c r="AJ23" s="456" t="s">
        <v>126</v>
      </c>
      <c r="AK23" s="456"/>
      <c r="AL23" s="347" t="s">
        <v>4</v>
      </c>
      <c r="AM23" s="3"/>
      <c r="AN23" s="349" t="s">
        <v>67</v>
      </c>
      <c r="AO23" s="350"/>
      <c r="AP23" s="350"/>
      <c r="AQ23" s="350"/>
      <c r="AR23" s="350"/>
      <c r="AS23" s="350"/>
      <c r="AT23" s="350"/>
      <c r="AU23" s="350"/>
      <c r="AV23" s="350"/>
      <c r="AW23" s="350"/>
      <c r="AX23" s="350"/>
      <c r="AY23" s="350"/>
      <c r="AZ23" s="350"/>
      <c r="BA23" s="350"/>
      <c r="BB23" s="350"/>
      <c r="BC23" s="350"/>
      <c r="BD23" s="350"/>
      <c r="BE23" s="350"/>
      <c r="BF23" s="350"/>
      <c r="BG23" s="350"/>
      <c r="BH23" s="350"/>
      <c r="BI23" s="350"/>
      <c r="BJ23" s="350"/>
      <c r="BK23" s="350"/>
      <c r="BL23" s="350"/>
      <c r="BM23" s="350"/>
      <c r="BN23" s="350"/>
      <c r="BO23" s="350"/>
      <c r="BP23" s="350"/>
      <c r="BQ23" s="350"/>
      <c r="BR23" s="350"/>
      <c r="BS23" s="350"/>
      <c r="BT23" s="350"/>
      <c r="BU23" s="350"/>
      <c r="BV23" s="351"/>
      <c r="BW23" s="11"/>
      <c r="BX23" s="11"/>
    </row>
    <row r="24" spans="2:76" ht="28.5" customHeight="1">
      <c r="B24" s="310"/>
      <c r="C24" s="311"/>
      <c r="D24" s="311"/>
      <c r="E24" s="311"/>
      <c r="F24" s="311"/>
      <c r="G24" s="312"/>
      <c r="H24" s="452" t="s">
        <v>128</v>
      </c>
      <c r="I24" s="453"/>
      <c r="J24" s="453"/>
      <c r="K24" s="453"/>
      <c r="L24" s="453"/>
      <c r="M24" s="453"/>
      <c r="N24" s="453"/>
      <c r="O24" s="453"/>
      <c r="P24" s="453"/>
      <c r="Q24" s="453"/>
      <c r="R24" s="453"/>
      <c r="S24" s="453"/>
      <c r="T24" s="453"/>
      <c r="U24" s="319"/>
      <c r="V24" s="320"/>
      <c r="W24" s="320"/>
      <c r="X24" s="320"/>
      <c r="Y24" s="320"/>
      <c r="Z24" s="321"/>
      <c r="AA24" s="62"/>
      <c r="AB24" s="323"/>
      <c r="AC24" s="323"/>
      <c r="AD24" s="457"/>
      <c r="AE24" s="457"/>
      <c r="AF24" s="326"/>
      <c r="AG24" s="457"/>
      <c r="AH24" s="457"/>
      <c r="AI24" s="326"/>
      <c r="AJ24" s="457"/>
      <c r="AK24" s="457"/>
      <c r="AL24" s="348"/>
      <c r="AM24" s="4"/>
      <c r="AN24" s="192" t="str">
        <f>IF(BP21="","",BH15)</f>
        <v/>
      </c>
      <c r="AO24" s="193"/>
      <c r="AP24" s="193"/>
      <c r="AQ24" s="193"/>
      <c r="AR24" s="193"/>
      <c r="AS24" s="4" t="s">
        <v>0</v>
      </c>
      <c r="AT24" s="188" t="s">
        <v>53</v>
      </c>
      <c r="AU24" s="188"/>
      <c r="AV24" s="194" t="s">
        <v>57</v>
      </c>
      <c r="AW24" s="194"/>
      <c r="AX24" s="194"/>
      <c r="AY24" s="194"/>
      <c r="AZ24" s="194" t="s">
        <v>32</v>
      </c>
      <c r="BA24" s="194"/>
      <c r="BB24" s="193" t="str">
        <f>IF(BP21="","",TRUNC(AN24*67/100))</f>
        <v/>
      </c>
      <c r="BC24" s="193"/>
      <c r="BD24" s="193"/>
      <c r="BE24" s="193"/>
      <c r="BF24" s="74"/>
      <c r="BG24" s="4" t="s">
        <v>0</v>
      </c>
      <c r="BH24" s="4"/>
      <c r="BI24" s="3" t="s">
        <v>41</v>
      </c>
      <c r="BJ24" s="16"/>
      <c r="BK24" s="16"/>
      <c r="BL24" s="16"/>
      <c r="BM24" s="16"/>
      <c r="BN24" s="16"/>
      <c r="BO24" s="16"/>
      <c r="BP24" s="16"/>
      <c r="BQ24" s="16"/>
      <c r="BR24" s="16"/>
      <c r="BS24" s="16"/>
      <c r="BT24" s="16"/>
      <c r="BU24" s="16"/>
      <c r="BV24" s="90"/>
      <c r="BW24" s="11"/>
      <c r="BX24" s="11"/>
    </row>
    <row r="25" spans="2:76" ht="28.5" customHeight="1">
      <c r="B25" s="254" t="s">
        <v>51</v>
      </c>
      <c r="C25" s="255"/>
      <c r="D25" s="255"/>
      <c r="E25" s="255"/>
      <c r="F25" s="255"/>
      <c r="G25" s="390"/>
      <c r="H25" s="103" t="s">
        <v>52</v>
      </c>
      <c r="I25" s="448"/>
      <c r="J25" s="448"/>
      <c r="K25" s="64" t="s">
        <v>5</v>
      </c>
      <c r="L25" s="449"/>
      <c r="M25" s="449"/>
      <c r="N25" s="449"/>
      <c r="O25" s="449"/>
      <c r="P25" s="449"/>
      <c r="Q25" s="449"/>
      <c r="R25" s="449"/>
      <c r="S25" s="449"/>
      <c r="T25" s="104" t="s">
        <v>0</v>
      </c>
      <c r="U25" s="393" t="s">
        <v>39</v>
      </c>
      <c r="V25" s="255"/>
      <c r="W25" s="255"/>
      <c r="X25" s="255"/>
      <c r="Y25" s="255"/>
      <c r="Z25" s="390"/>
      <c r="AA25" s="450"/>
      <c r="AB25" s="451"/>
      <c r="AC25" s="451"/>
      <c r="AD25" s="451"/>
      <c r="AE25" s="451"/>
      <c r="AF25" s="451"/>
      <c r="AG25" s="451"/>
      <c r="AH25" s="451"/>
      <c r="AI25" s="451"/>
      <c r="AJ25" s="451"/>
      <c r="AK25" s="451"/>
      <c r="AL25" s="105" t="s">
        <v>0</v>
      </c>
      <c r="AM25" s="4"/>
      <c r="AN25" s="197" t="s">
        <v>58</v>
      </c>
      <c r="AO25" s="198"/>
      <c r="AP25" s="198"/>
      <c r="AQ25" s="198"/>
      <c r="AR25" s="198"/>
      <c r="AS25" s="198"/>
      <c r="AT25" s="198"/>
      <c r="AU25" s="198"/>
      <c r="AV25" s="198"/>
      <c r="AW25" s="198"/>
      <c r="AX25" s="199">
        <v>13878</v>
      </c>
      <c r="AY25" s="200"/>
      <c r="AZ25" s="200" t="s">
        <v>59</v>
      </c>
      <c r="BA25" s="201"/>
      <c r="BB25" s="201"/>
      <c r="BC25" s="201"/>
      <c r="BD25" s="201"/>
      <c r="BE25" s="201"/>
      <c r="BF25" s="201"/>
      <c r="BG25" s="201"/>
      <c r="BH25" s="201"/>
      <c r="BI25" s="201"/>
      <c r="BJ25" s="195" t="str">
        <f>IF(BP21="","",IF(BB24&gt;AX25,AX25,BB24))</f>
        <v/>
      </c>
      <c r="BK25" s="195"/>
      <c r="BL25" s="195"/>
      <c r="BM25" s="195"/>
      <c r="BN25" s="196" t="s">
        <v>47</v>
      </c>
      <c r="BO25" s="196"/>
      <c r="BP25" s="196"/>
      <c r="BQ25" s="196"/>
      <c r="BR25" s="196"/>
      <c r="BS25" s="8"/>
      <c r="BT25" s="8"/>
      <c r="BU25" s="18"/>
      <c r="BV25" s="91"/>
      <c r="BW25" s="11"/>
      <c r="BX25" s="11"/>
    </row>
    <row r="26" spans="2:76" ht="30" customHeight="1">
      <c r="B26" s="386" t="s">
        <v>108</v>
      </c>
      <c r="C26" s="387"/>
      <c r="D26" s="387"/>
      <c r="E26" s="387"/>
      <c r="F26" s="387"/>
      <c r="G26" s="388"/>
      <c r="H26" s="156"/>
      <c r="I26" s="157" t="s">
        <v>87</v>
      </c>
      <c r="J26" s="157"/>
      <c r="K26" s="166" t="s">
        <v>130</v>
      </c>
      <c r="L26" s="166" t="s">
        <v>130</v>
      </c>
      <c r="M26" s="157" t="s">
        <v>2</v>
      </c>
      <c r="N26" s="166" t="s">
        <v>130</v>
      </c>
      <c r="O26" s="166" t="s">
        <v>130</v>
      </c>
      <c r="P26" s="157" t="s">
        <v>3</v>
      </c>
      <c r="Q26" s="166" t="s">
        <v>130</v>
      </c>
      <c r="R26" s="166" t="s">
        <v>130</v>
      </c>
      <c r="S26" s="157" t="s">
        <v>4</v>
      </c>
      <c r="T26" s="159"/>
      <c r="U26" s="389" t="s">
        <v>31</v>
      </c>
      <c r="V26" s="389"/>
      <c r="W26" s="389"/>
      <c r="X26" s="389"/>
      <c r="Y26" s="389"/>
      <c r="Z26" s="160"/>
      <c r="AA26" s="159"/>
      <c r="AB26" s="157" t="s">
        <v>87</v>
      </c>
      <c r="AC26" s="157"/>
      <c r="AD26" s="166" t="s">
        <v>130</v>
      </c>
      <c r="AE26" s="166" t="s">
        <v>130</v>
      </c>
      <c r="AF26" s="157" t="s">
        <v>2</v>
      </c>
      <c r="AG26" s="166" t="s">
        <v>130</v>
      </c>
      <c r="AH26" s="166" t="s">
        <v>130</v>
      </c>
      <c r="AI26" s="157" t="s">
        <v>3</v>
      </c>
      <c r="AJ26" s="166" t="s">
        <v>130</v>
      </c>
      <c r="AK26" s="166" t="s">
        <v>130</v>
      </c>
      <c r="AL26" s="162" t="s">
        <v>4</v>
      </c>
      <c r="AM26" s="4"/>
      <c r="AN26" s="183" t="s">
        <v>78</v>
      </c>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184"/>
      <c r="BK26" s="184"/>
      <c r="BL26" s="184"/>
      <c r="BM26" s="184"/>
      <c r="BN26" s="184"/>
      <c r="BO26" s="184"/>
      <c r="BP26" s="184"/>
      <c r="BQ26" s="184"/>
      <c r="BR26" s="184"/>
      <c r="BS26" s="184"/>
      <c r="BT26" s="184"/>
      <c r="BU26" s="184"/>
      <c r="BV26" s="185"/>
      <c r="BW26" s="11"/>
      <c r="BX26" s="11"/>
    </row>
    <row r="27" spans="2:76" ht="30" customHeight="1">
      <c r="B27" s="386" t="s">
        <v>119</v>
      </c>
      <c r="C27" s="387"/>
      <c r="D27" s="387"/>
      <c r="E27" s="387"/>
      <c r="F27" s="387"/>
      <c r="G27" s="388"/>
      <c r="H27" s="156"/>
      <c r="I27" s="157" t="s">
        <v>87</v>
      </c>
      <c r="J27" s="157"/>
      <c r="K27" s="166" t="s">
        <v>130</v>
      </c>
      <c r="L27" s="166" t="s">
        <v>130</v>
      </c>
      <c r="M27" s="157" t="s">
        <v>2</v>
      </c>
      <c r="N27" s="166" t="s">
        <v>130</v>
      </c>
      <c r="O27" s="166" t="s">
        <v>130</v>
      </c>
      <c r="P27" s="157" t="s">
        <v>3</v>
      </c>
      <c r="Q27" s="166" t="s">
        <v>130</v>
      </c>
      <c r="R27" s="166" t="s">
        <v>130</v>
      </c>
      <c r="S27" s="157" t="s">
        <v>4</v>
      </c>
      <c r="T27" s="159"/>
      <c r="U27" s="389" t="s">
        <v>31</v>
      </c>
      <c r="V27" s="389"/>
      <c r="W27" s="389"/>
      <c r="X27" s="389"/>
      <c r="Y27" s="389"/>
      <c r="Z27" s="160"/>
      <c r="AA27" s="159"/>
      <c r="AB27" s="157" t="s">
        <v>87</v>
      </c>
      <c r="AC27" s="157"/>
      <c r="AD27" s="166" t="s">
        <v>130</v>
      </c>
      <c r="AE27" s="166" t="s">
        <v>130</v>
      </c>
      <c r="AF27" s="157" t="s">
        <v>2</v>
      </c>
      <c r="AG27" s="166" t="s">
        <v>130</v>
      </c>
      <c r="AH27" s="166" t="s">
        <v>130</v>
      </c>
      <c r="AI27" s="157" t="s">
        <v>3</v>
      </c>
      <c r="AJ27" s="166" t="s">
        <v>130</v>
      </c>
      <c r="AK27" s="166" t="s">
        <v>130</v>
      </c>
      <c r="AL27" s="162" t="s">
        <v>4</v>
      </c>
      <c r="AM27" s="4"/>
      <c r="AN27" s="192" t="str">
        <f>IF(BP21="","",BH15)</f>
        <v/>
      </c>
      <c r="AO27" s="193"/>
      <c r="AP27" s="193"/>
      <c r="AQ27" s="193"/>
      <c r="AR27" s="193"/>
      <c r="AS27" s="4" t="s">
        <v>0</v>
      </c>
      <c r="AT27" s="188" t="s">
        <v>53</v>
      </c>
      <c r="AU27" s="188"/>
      <c r="AV27" s="194" t="s">
        <v>79</v>
      </c>
      <c r="AW27" s="194"/>
      <c r="AX27" s="194"/>
      <c r="AY27" s="194"/>
      <c r="AZ27" s="194" t="s">
        <v>32</v>
      </c>
      <c r="BA27" s="194"/>
      <c r="BB27" s="193" t="str">
        <f>IF(BP21="","",TRUNC(AN24*50/100))</f>
        <v/>
      </c>
      <c r="BC27" s="193"/>
      <c r="BD27" s="193"/>
      <c r="BE27" s="193"/>
      <c r="BF27" s="74"/>
      <c r="BG27" s="4" t="s">
        <v>0</v>
      </c>
      <c r="BH27" s="4"/>
      <c r="BI27" s="3" t="s">
        <v>41</v>
      </c>
      <c r="BJ27" s="16"/>
      <c r="BK27" s="16"/>
      <c r="BL27" s="16"/>
      <c r="BM27" s="16"/>
      <c r="BN27" s="16"/>
      <c r="BO27" s="16"/>
      <c r="BP27" s="16"/>
      <c r="BQ27" s="16"/>
      <c r="BR27" s="16"/>
      <c r="BS27" s="16"/>
      <c r="BT27" s="16"/>
      <c r="BU27" s="16"/>
      <c r="BV27" s="90"/>
      <c r="BW27" s="11"/>
      <c r="BX27" s="11"/>
    </row>
    <row r="28" spans="2:76" ht="30" customHeight="1">
      <c r="B28" s="386" t="s">
        <v>132</v>
      </c>
      <c r="C28" s="387"/>
      <c r="D28" s="387"/>
      <c r="E28" s="387"/>
      <c r="F28" s="387"/>
      <c r="G28" s="388"/>
      <c r="H28" s="156"/>
      <c r="I28" s="157" t="s">
        <v>87</v>
      </c>
      <c r="J28" s="157"/>
      <c r="K28" s="167" t="s">
        <v>130</v>
      </c>
      <c r="L28" s="167" t="s">
        <v>130</v>
      </c>
      <c r="M28" s="157" t="s">
        <v>2</v>
      </c>
      <c r="N28" s="167" t="s">
        <v>130</v>
      </c>
      <c r="O28" s="167" t="s">
        <v>130</v>
      </c>
      <c r="P28" s="157" t="s">
        <v>3</v>
      </c>
      <c r="Q28" s="167" t="s">
        <v>130</v>
      </c>
      <c r="R28" s="167" t="s">
        <v>130</v>
      </c>
      <c r="S28" s="157" t="s">
        <v>4</v>
      </c>
      <c r="T28" s="159"/>
      <c r="U28" s="389" t="s">
        <v>31</v>
      </c>
      <c r="V28" s="389"/>
      <c r="W28" s="389"/>
      <c r="X28" s="389"/>
      <c r="Y28" s="389"/>
      <c r="Z28" s="160"/>
      <c r="AA28" s="159"/>
      <c r="AB28" s="157" t="s">
        <v>87</v>
      </c>
      <c r="AC28" s="157"/>
      <c r="AD28" s="167" t="s">
        <v>130</v>
      </c>
      <c r="AE28" s="167" t="s">
        <v>130</v>
      </c>
      <c r="AF28" s="157" t="s">
        <v>2</v>
      </c>
      <c r="AG28" s="167" t="s">
        <v>130</v>
      </c>
      <c r="AH28" s="167" t="s">
        <v>130</v>
      </c>
      <c r="AI28" s="157" t="s">
        <v>3</v>
      </c>
      <c r="AJ28" s="167" t="s">
        <v>130</v>
      </c>
      <c r="AK28" s="167" t="s">
        <v>130</v>
      </c>
      <c r="AL28" s="162" t="s">
        <v>4</v>
      </c>
      <c r="AM28" s="4"/>
      <c r="AN28" s="197" t="s">
        <v>58</v>
      </c>
      <c r="AO28" s="198"/>
      <c r="AP28" s="198"/>
      <c r="AQ28" s="198"/>
      <c r="AR28" s="198"/>
      <c r="AS28" s="198"/>
      <c r="AT28" s="198"/>
      <c r="AU28" s="198"/>
      <c r="AV28" s="198"/>
      <c r="AW28" s="198"/>
      <c r="AX28" s="199">
        <v>10356</v>
      </c>
      <c r="AY28" s="200"/>
      <c r="AZ28" s="200" t="s">
        <v>59</v>
      </c>
      <c r="BA28" s="201"/>
      <c r="BB28" s="201"/>
      <c r="BC28" s="201"/>
      <c r="BD28" s="201"/>
      <c r="BE28" s="201"/>
      <c r="BF28" s="201"/>
      <c r="BG28" s="201"/>
      <c r="BH28" s="201"/>
      <c r="BI28" s="201"/>
      <c r="BJ28" s="195" t="str">
        <f>IF(BP21="","",IF(BB27&gt;AX28,AX28,BB27))</f>
        <v/>
      </c>
      <c r="BK28" s="195"/>
      <c r="BL28" s="195"/>
      <c r="BM28" s="195"/>
      <c r="BN28" s="196" t="s">
        <v>47</v>
      </c>
      <c r="BO28" s="196"/>
      <c r="BP28" s="196"/>
      <c r="BQ28" s="196"/>
      <c r="BR28" s="196"/>
      <c r="BS28" s="8"/>
      <c r="BT28" s="8"/>
      <c r="BU28" s="18"/>
      <c r="BV28" s="91"/>
      <c r="BW28" s="11"/>
      <c r="BX28" s="11"/>
    </row>
    <row r="29" spans="2:76" ht="30" customHeight="1">
      <c r="B29" s="396" t="s">
        <v>133</v>
      </c>
      <c r="C29" s="397"/>
      <c r="D29" s="397"/>
      <c r="E29" s="397"/>
      <c r="F29" s="397"/>
      <c r="G29" s="398"/>
      <c r="H29" s="156"/>
      <c r="I29" s="157" t="s">
        <v>87</v>
      </c>
      <c r="J29" s="157"/>
      <c r="K29" s="167" t="s">
        <v>130</v>
      </c>
      <c r="L29" s="167" t="s">
        <v>130</v>
      </c>
      <c r="M29" s="157" t="s">
        <v>2</v>
      </c>
      <c r="N29" s="167" t="s">
        <v>130</v>
      </c>
      <c r="O29" s="167" t="s">
        <v>130</v>
      </c>
      <c r="P29" s="157" t="s">
        <v>3</v>
      </c>
      <c r="Q29" s="167" t="s">
        <v>130</v>
      </c>
      <c r="R29" s="167" t="s">
        <v>130</v>
      </c>
      <c r="S29" s="157" t="s">
        <v>4</v>
      </c>
      <c r="T29" s="159"/>
      <c r="U29" s="389" t="s">
        <v>31</v>
      </c>
      <c r="V29" s="389"/>
      <c r="W29" s="389"/>
      <c r="X29" s="389"/>
      <c r="Y29" s="389"/>
      <c r="Z29" s="160"/>
      <c r="AA29" s="159"/>
      <c r="AB29" s="157" t="s">
        <v>87</v>
      </c>
      <c r="AC29" s="157"/>
      <c r="AD29" s="167" t="s">
        <v>130</v>
      </c>
      <c r="AE29" s="167" t="s">
        <v>130</v>
      </c>
      <c r="AF29" s="157" t="s">
        <v>2</v>
      </c>
      <c r="AG29" s="167" t="s">
        <v>130</v>
      </c>
      <c r="AH29" s="167" t="s">
        <v>130</v>
      </c>
      <c r="AI29" s="157" t="s">
        <v>3</v>
      </c>
      <c r="AJ29" s="167" t="s">
        <v>130</v>
      </c>
      <c r="AK29" s="167" t="s">
        <v>130</v>
      </c>
      <c r="AL29" s="162" t="s">
        <v>4</v>
      </c>
      <c r="AM29" s="5"/>
      <c r="AN29" s="183" t="s">
        <v>69</v>
      </c>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184"/>
      <c r="BK29" s="184"/>
      <c r="BL29" s="184"/>
      <c r="BM29" s="184"/>
      <c r="BN29" s="184"/>
      <c r="BO29" s="184"/>
      <c r="BP29" s="184"/>
      <c r="BQ29" s="184"/>
      <c r="BR29" s="184"/>
      <c r="BS29" s="184"/>
      <c r="BT29" s="184"/>
      <c r="BU29" s="184"/>
      <c r="BV29" s="185"/>
      <c r="BW29" s="11"/>
      <c r="BX29" s="11"/>
    </row>
    <row r="30" spans="2:76" ht="21" customHeight="1">
      <c r="B30" s="416" t="s">
        <v>70</v>
      </c>
      <c r="C30" s="417"/>
      <c r="D30" s="417"/>
      <c r="E30" s="417"/>
      <c r="F30" s="417"/>
      <c r="G30" s="418"/>
      <c r="H30" s="477"/>
      <c r="I30" s="478"/>
      <c r="J30" s="169" t="s">
        <v>125</v>
      </c>
      <c r="K30" s="169"/>
      <c r="L30" s="169"/>
      <c r="M30" s="169"/>
      <c r="N30" s="169"/>
      <c r="O30" s="169"/>
      <c r="P30" s="169"/>
      <c r="Q30" s="169"/>
      <c r="R30" s="169"/>
      <c r="S30" s="169"/>
      <c r="T30" s="169"/>
      <c r="U30" s="169"/>
      <c r="V30" s="169"/>
      <c r="W30" s="169"/>
      <c r="X30" s="169"/>
      <c r="Y30" s="169"/>
      <c r="Z30" s="58"/>
      <c r="AA30" s="58"/>
      <c r="AB30" s="58"/>
      <c r="AC30" s="58"/>
      <c r="AD30" s="58"/>
      <c r="AE30" s="58"/>
      <c r="AF30" s="58"/>
      <c r="AG30" s="58"/>
      <c r="AH30" s="58"/>
      <c r="AI30" s="58"/>
      <c r="AJ30" s="58"/>
      <c r="AK30" s="58"/>
      <c r="AL30" s="102"/>
      <c r="AM30" s="5"/>
      <c r="AN30" s="186" t="str">
        <f>IF(BP21="","",BJ25)</f>
        <v/>
      </c>
      <c r="AO30" s="187"/>
      <c r="AP30" s="187"/>
      <c r="AQ30" s="187"/>
      <c r="AR30" s="187"/>
      <c r="AS30" s="4" t="s">
        <v>0</v>
      </c>
      <c r="AT30" s="188" t="s">
        <v>53</v>
      </c>
      <c r="AU30" s="188"/>
      <c r="AV30" s="188" t="str">
        <f>IF(BP21="","",BM5)</f>
        <v/>
      </c>
      <c r="AW30" s="188"/>
      <c r="AX30" s="92" t="s">
        <v>44</v>
      </c>
      <c r="AY30" s="189" t="s">
        <v>32</v>
      </c>
      <c r="AZ30" s="189"/>
      <c r="BA30" s="190" t="str">
        <f>IF(BP21="","",TRUNC(AN30*AV30))</f>
        <v/>
      </c>
      <c r="BB30" s="191"/>
      <c r="BC30" s="191"/>
      <c r="BD30" s="191"/>
      <c r="BE30" s="191"/>
      <c r="BF30" s="92" t="s">
        <v>0</v>
      </c>
      <c r="BG30" s="93"/>
      <c r="BH30" s="93"/>
      <c r="BI30" s="93"/>
      <c r="BJ30" s="93"/>
      <c r="BK30" s="4"/>
      <c r="BL30" s="4"/>
      <c r="BM30" s="3"/>
      <c r="BN30" s="16"/>
      <c r="BO30" s="16"/>
      <c r="BP30" s="16"/>
      <c r="BQ30" s="16"/>
      <c r="BR30" s="16"/>
      <c r="BS30" s="16"/>
      <c r="BT30" s="16"/>
      <c r="BU30" s="16"/>
      <c r="BV30" s="90"/>
      <c r="BW30" s="11"/>
      <c r="BX30" s="11"/>
    </row>
    <row r="31" spans="2:76" ht="21" customHeight="1">
      <c r="B31" s="419"/>
      <c r="C31" s="420"/>
      <c r="D31" s="420"/>
      <c r="E31" s="420"/>
      <c r="F31" s="420"/>
      <c r="G31" s="421"/>
      <c r="H31" s="427"/>
      <c r="I31" s="428"/>
      <c r="J31" s="65" t="s">
        <v>98</v>
      </c>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101"/>
      <c r="AM31" s="4"/>
      <c r="AN31" s="186" t="str">
        <f>IF(BP21="","",BJ28)</f>
        <v/>
      </c>
      <c r="AO31" s="187"/>
      <c r="AP31" s="187"/>
      <c r="AQ31" s="187"/>
      <c r="AR31" s="187"/>
      <c r="AS31" s="4" t="s">
        <v>0</v>
      </c>
      <c r="AT31" s="188" t="s">
        <v>53</v>
      </c>
      <c r="AU31" s="188"/>
      <c r="AV31" s="188" t="str">
        <f>IF(BP21="","",BM10)</f>
        <v/>
      </c>
      <c r="AW31" s="188"/>
      <c r="AX31" s="92" t="s">
        <v>44</v>
      </c>
      <c r="AY31" s="189" t="s">
        <v>32</v>
      </c>
      <c r="AZ31" s="189"/>
      <c r="BA31" s="190" t="str">
        <f>IF(BP21="","",TRUNC(AN31*AV31))</f>
        <v/>
      </c>
      <c r="BB31" s="190"/>
      <c r="BC31" s="190"/>
      <c r="BD31" s="190"/>
      <c r="BE31" s="190"/>
      <c r="BF31" s="92" t="s">
        <v>0</v>
      </c>
      <c r="BG31" s="94"/>
      <c r="BH31" s="94"/>
      <c r="BI31" s="94"/>
      <c r="BJ31" s="94"/>
      <c r="BK31" s="4"/>
      <c r="BL31" s="4"/>
      <c r="BM31" s="4"/>
      <c r="BN31" s="4"/>
      <c r="BO31" s="4"/>
      <c r="BP31" s="4"/>
      <c r="BQ31" s="4"/>
      <c r="BR31" s="4"/>
      <c r="BS31" s="4"/>
      <c r="BT31" s="4"/>
      <c r="BU31" s="16"/>
      <c r="BV31" s="90"/>
      <c r="BW31" s="11"/>
      <c r="BX31" s="11"/>
    </row>
    <row r="32" spans="2:76" ht="21" customHeight="1" thickBot="1">
      <c r="B32" s="419"/>
      <c r="C32" s="420"/>
      <c r="D32" s="420"/>
      <c r="E32" s="420"/>
      <c r="F32" s="420"/>
      <c r="G32" s="421"/>
      <c r="H32" s="427"/>
      <c r="I32" s="428"/>
      <c r="J32" s="65" t="s">
        <v>97</v>
      </c>
      <c r="K32" s="65"/>
      <c r="L32" s="65"/>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101"/>
      <c r="AM32" s="4"/>
      <c r="AN32" s="95"/>
      <c r="AO32" s="170" t="s">
        <v>45</v>
      </c>
      <c r="AP32" s="170"/>
      <c r="AQ32" s="170"/>
      <c r="AR32" s="170"/>
      <c r="AS32" s="170"/>
      <c r="AT32" s="170"/>
      <c r="AU32" s="170"/>
      <c r="AV32" s="170"/>
      <c r="AW32" s="170"/>
      <c r="AX32" s="170"/>
      <c r="AY32" s="170"/>
      <c r="AZ32" s="170"/>
      <c r="BA32" s="171">
        <f>SUM(BA30:BE31)</f>
        <v>0</v>
      </c>
      <c r="BB32" s="171"/>
      <c r="BC32" s="171"/>
      <c r="BD32" s="171"/>
      <c r="BE32" s="171"/>
      <c r="BF32" s="171"/>
      <c r="BG32" s="172" t="s">
        <v>30</v>
      </c>
      <c r="BH32" s="172"/>
      <c r="BI32" s="172"/>
      <c r="BJ32" s="172"/>
      <c r="BK32" s="172"/>
      <c r="BL32" s="9"/>
      <c r="BM32" s="9"/>
      <c r="BN32" s="9"/>
      <c r="BO32" s="9"/>
      <c r="BP32" s="9"/>
      <c r="BQ32" s="9"/>
      <c r="BR32" s="9"/>
      <c r="BS32" s="9"/>
      <c r="BT32" s="9"/>
      <c r="BU32" s="9"/>
      <c r="BV32" s="42"/>
      <c r="BW32" s="11"/>
      <c r="BX32" s="11"/>
    </row>
    <row r="33" spans="2:76" ht="21" customHeight="1" thickBot="1">
      <c r="B33" s="419"/>
      <c r="C33" s="420"/>
      <c r="D33" s="420"/>
      <c r="E33" s="420"/>
      <c r="F33" s="420"/>
      <c r="G33" s="421"/>
      <c r="H33" s="427"/>
      <c r="I33" s="428"/>
      <c r="J33" s="65" t="s">
        <v>96</v>
      </c>
      <c r="K33" s="65"/>
      <c r="L33" s="65"/>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101"/>
      <c r="AM33" s="4"/>
      <c r="AN33" s="96"/>
      <c r="AO33" s="46"/>
      <c r="AP33" s="51"/>
      <c r="AQ33" s="51"/>
      <c r="AR33" s="51"/>
      <c r="AS33" s="51"/>
      <c r="AT33" s="51"/>
      <c r="AU33" s="51"/>
      <c r="AV33" s="51"/>
      <c r="AW33" s="51"/>
      <c r="AX33" s="51"/>
      <c r="AY33" s="51"/>
      <c r="AZ33" s="51"/>
      <c r="BA33" s="51"/>
      <c r="BB33" s="97"/>
      <c r="BC33" s="97"/>
      <c r="BD33" s="97"/>
      <c r="BE33" s="47"/>
      <c r="BF33" s="48"/>
      <c r="BG33" s="48"/>
      <c r="BH33" s="48"/>
      <c r="BI33" s="48"/>
      <c r="BJ33" s="63"/>
      <c r="BK33" s="63"/>
      <c r="BL33" s="63"/>
      <c r="BM33" s="63"/>
      <c r="BN33" s="63"/>
      <c r="BO33" s="49"/>
      <c r="BP33" s="49"/>
      <c r="BQ33" s="49"/>
      <c r="BR33" s="49"/>
      <c r="BS33" s="49"/>
      <c r="BT33" s="50"/>
      <c r="BU33" s="48"/>
      <c r="BV33" s="51"/>
      <c r="BW33" s="11"/>
      <c r="BX33" s="11"/>
    </row>
    <row r="34" spans="2:76" ht="21" customHeight="1" thickTop="1">
      <c r="B34" s="422"/>
      <c r="C34" s="423"/>
      <c r="D34" s="423"/>
      <c r="E34" s="423"/>
      <c r="F34" s="423"/>
      <c r="G34" s="424"/>
      <c r="H34" s="429"/>
      <c r="I34" s="430"/>
      <c r="J34" s="163" t="s">
        <v>123</v>
      </c>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9"/>
      <c r="AM34" s="5"/>
      <c r="AN34" s="173" t="s">
        <v>76</v>
      </c>
      <c r="AO34" s="17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c r="BT34" s="174"/>
      <c r="BU34" s="174"/>
      <c r="BV34" s="175"/>
      <c r="BW34" s="11"/>
      <c r="BX34" s="11"/>
    </row>
    <row r="35" spans="2:76" ht="27" customHeight="1">
      <c r="B35" s="410" t="s">
        <v>85</v>
      </c>
      <c r="C35" s="411"/>
      <c r="D35" s="411"/>
      <c r="E35" s="411"/>
      <c r="F35" s="411"/>
      <c r="G35" s="412"/>
      <c r="H35" s="413"/>
      <c r="I35" s="414"/>
      <c r="J35" s="414"/>
      <c r="K35" s="414"/>
      <c r="L35" s="414"/>
      <c r="M35" s="414"/>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5"/>
      <c r="AM35" s="5"/>
      <c r="AN35" s="402" t="s">
        <v>80</v>
      </c>
      <c r="AO35" s="403"/>
      <c r="AP35" s="403"/>
      <c r="AQ35" s="403"/>
      <c r="AR35" s="403"/>
      <c r="AS35" s="403"/>
      <c r="AT35" s="403"/>
      <c r="AU35" s="403"/>
      <c r="AV35" s="403"/>
      <c r="AW35" s="403"/>
      <c r="AX35" s="403"/>
      <c r="AY35" s="403"/>
      <c r="AZ35" s="403"/>
      <c r="BA35" s="403"/>
      <c r="BB35" s="403"/>
      <c r="BC35" s="403"/>
      <c r="BD35" s="403"/>
      <c r="BE35" s="403"/>
      <c r="BF35" s="403"/>
      <c r="BG35" s="403"/>
      <c r="BH35" s="403"/>
      <c r="BI35" s="403"/>
      <c r="BJ35" s="403"/>
      <c r="BK35" s="403"/>
      <c r="BL35" s="403"/>
      <c r="BM35" s="403"/>
      <c r="BN35" s="403"/>
      <c r="BO35" s="403"/>
      <c r="BP35" s="403"/>
      <c r="BQ35" s="403"/>
      <c r="BR35" s="403"/>
      <c r="BS35" s="403"/>
      <c r="BT35" s="403"/>
      <c r="BU35" s="403"/>
      <c r="BV35" s="404"/>
      <c r="BW35" s="11"/>
      <c r="BX35" s="11"/>
    </row>
    <row r="36" spans="2:76" ht="37.5" customHeight="1" thickBot="1">
      <c r="B36" s="6"/>
      <c r="C36" s="5"/>
      <c r="D36" s="3" t="s">
        <v>1</v>
      </c>
      <c r="E36" s="5"/>
      <c r="F36" s="5"/>
      <c r="G36" s="5"/>
      <c r="H36" s="5"/>
      <c r="I36" s="5"/>
      <c r="J36" s="5"/>
      <c r="K36" s="5"/>
      <c r="L36" s="5"/>
      <c r="M36" s="5"/>
      <c r="N36" s="5"/>
      <c r="O36" s="5"/>
      <c r="P36" s="5"/>
      <c r="Q36" s="14"/>
      <c r="R36" s="4"/>
      <c r="S36" s="4"/>
      <c r="T36" s="4"/>
      <c r="U36" s="37"/>
      <c r="V36" s="37"/>
      <c r="W36" s="37"/>
      <c r="X36" s="38"/>
      <c r="Y36" s="38"/>
      <c r="Z36" s="38"/>
      <c r="AA36" s="38"/>
      <c r="AB36" s="38"/>
      <c r="AC36" s="38"/>
      <c r="AD36" s="38"/>
      <c r="AE36" s="38"/>
      <c r="AF36" s="38"/>
      <c r="AG36" s="38"/>
      <c r="AH36" s="38"/>
      <c r="AI36" s="38"/>
      <c r="AJ36" s="38"/>
      <c r="AK36" s="38"/>
      <c r="AL36" s="39"/>
      <c r="AM36" s="16"/>
      <c r="AN36" s="343" t="s">
        <v>95</v>
      </c>
      <c r="AO36" s="172"/>
      <c r="AP36" s="172"/>
      <c r="AQ36" s="172"/>
      <c r="AR36" s="172"/>
      <c r="AS36" s="172"/>
      <c r="AT36" s="172"/>
      <c r="AU36" s="172"/>
      <c r="AV36" s="172"/>
      <c r="AW36" s="172"/>
      <c r="AX36" s="172"/>
      <c r="AY36" s="172"/>
      <c r="AZ36" s="172"/>
      <c r="BA36" s="172"/>
      <c r="BB36" s="172"/>
      <c r="BC36" s="172"/>
      <c r="BD36" s="172"/>
      <c r="BE36" s="172"/>
      <c r="BF36" s="172"/>
      <c r="BG36" s="172"/>
      <c r="BH36" s="172"/>
      <c r="BI36" s="172"/>
      <c r="BJ36" s="172"/>
      <c r="BK36" s="172"/>
      <c r="BL36" s="172"/>
      <c r="BM36" s="172"/>
      <c r="BN36" s="172"/>
      <c r="BO36" s="172"/>
      <c r="BP36" s="172"/>
      <c r="BQ36" s="172"/>
      <c r="BR36" s="172"/>
      <c r="BS36" s="172"/>
      <c r="BT36" s="172"/>
      <c r="BU36" s="172"/>
      <c r="BV36" s="344"/>
      <c r="BW36" s="11"/>
      <c r="BX36" s="11"/>
    </row>
    <row r="37" spans="2:76" ht="20.100000000000001" customHeight="1">
      <c r="B37" s="6"/>
      <c r="C37" s="5"/>
      <c r="D37" s="16"/>
      <c r="E37" s="3" t="s">
        <v>12</v>
      </c>
      <c r="F37" s="5"/>
      <c r="G37" s="5"/>
      <c r="H37" s="5"/>
      <c r="I37" s="5"/>
      <c r="J37" s="5"/>
      <c r="K37" s="5"/>
      <c r="L37" s="5"/>
      <c r="M37" s="5"/>
      <c r="N37" s="5"/>
      <c r="O37" s="5"/>
      <c r="P37" s="5"/>
      <c r="Q37" s="14"/>
      <c r="R37" s="4"/>
      <c r="S37" s="4"/>
      <c r="T37" s="4"/>
      <c r="U37" s="4"/>
      <c r="V37" s="4"/>
      <c r="W37" s="4"/>
      <c r="X37" s="16"/>
      <c r="Y37" s="16"/>
      <c r="Z37" s="16"/>
      <c r="AA37" s="16"/>
      <c r="AB37" s="16"/>
      <c r="AC37" s="16"/>
      <c r="AD37" s="16"/>
      <c r="AE37" s="16"/>
      <c r="AF37" s="16"/>
      <c r="AG37" s="16"/>
      <c r="AH37" s="16"/>
      <c r="AI37" s="16"/>
      <c r="AJ37" s="16"/>
      <c r="AK37" s="16"/>
      <c r="AL37" s="40"/>
      <c r="AM37" s="16"/>
      <c r="AN37" s="52"/>
      <c r="AO37" s="73"/>
      <c r="AP37" s="73"/>
      <c r="AQ37" s="73"/>
      <c r="AR37" s="354" t="s">
        <v>55</v>
      </c>
      <c r="AS37" s="355"/>
      <c r="AT37" s="355"/>
      <c r="AU37" s="355"/>
      <c r="AV37" s="355"/>
      <c r="AW37" s="355"/>
      <c r="AX37" s="355"/>
      <c r="AY37" s="355"/>
      <c r="AZ37" s="356"/>
      <c r="BA37" s="360" t="s">
        <v>31</v>
      </c>
      <c r="BB37" s="361"/>
      <c r="BC37" s="354" t="s">
        <v>56</v>
      </c>
      <c r="BD37" s="355"/>
      <c r="BE37" s="355"/>
      <c r="BF37" s="355"/>
      <c r="BG37" s="355"/>
      <c r="BH37" s="355"/>
      <c r="BI37" s="355"/>
      <c r="BJ37" s="356"/>
      <c r="BK37" s="362" t="s">
        <v>32</v>
      </c>
      <c r="BL37" s="363"/>
      <c r="BM37" s="364" t="s">
        <v>46</v>
      </c>
      <c r="BN37" s="365"/>
      <c r="BO37" s="365"/>
      <c r="BP37" s="365"/>
      <c r="BQ37" s="365"/>
      <c r="BR37" s="365"/>
      <c r="BS37" s="365"/>
      <c r="BT37" s="366"/>
      <c r="BU37" s="73"/>
      <c r="BV37" s="89"/>
      <c r="BW37" s="11"/>
      <c r="BX37" s="11"/>
    </row>
    <row r="38" spans="2:76" ht="20.100000000000001" customHeight="1" thickBot="1">
      <c r="B38" s="6"/>
      <c r="C38" s="5"/>
      <c r="D38" s="16"/>
      <c r="E38" s="188" t="s">
        <v>87</v>
      </c>
      <c r="F38" s="188"/>
      <c r="G38" s="438" t="s">
        <v>126</v>
      </c>
      <c r="H38" s="438"/>
      <c r="I38" s="4" t="s">
        <v>2</v>
      </c>
      <c r="J38" s="438" t="s">
        <v>126</v>
      </c>
      <c r="K38" s="438"/>
      <c r="L38" s="4" t="s">
        <v>3</v>
      </c>
      <c r="M38" s="438" t="s">
        <v>126</v>
      </c>
      <c r="N38" s="438"/>
      <c r="O38" s="4" t="s">
        <v>4</v>
      </c>
      <c r="P38" s="5"/>
      <c r="Q38" s="14"/>
      <c r="R38" s="4"/>
      <c r="S38" s="4"/>
      <c r="T38" s="4"/>
      <c r="U38" s="4"/>
      <c r="V38" s="4"/>
      <c r="W38" s="4"/>
      <c r="X38" s="4"/>
      <c r="Y38" s="4"/>
      <c r="Z38" s="4"/>
      <c r="AA38" s="4"/>
      <c r="AB38" s="4"/>
      <c r="AC38" s="4"/>
      <c r="AD38" s="4"/>
      <c r="AE38" s="4"/>
      <c r="AF38" s="4"/>
      <c r="AG38" s="4"/>
      <c r="AH38" s="4"/>
      <c r="AI38" s="4"/>
      <c r="AJ38" s="4"/>
      <c r="AK38" s="4"/>
      <c r="AL38" s="13"/>
      <c r="AM38" s="10"/>
      <c r="AN38" s="52"/>
      <c r="AO38" s="73"/>
      <c r="AP38" s="73"/>
      <c r="AQ38" s="73"/>
      <c r="AR38" s="357"/>
      <c r="AS38" s="358"/>
      <c r="AT38" s="358"/>
      <c r="AU38" s="358"/>
      <c r="AV38" s="358"/>
      <c r="AW38" s="358"/>
      <c r="AX38" s="358"/>
      <c r="AY38" s="358"/>
      <c r="AZ38" s="359"/>
      <c r="BA38" s="360"/>
      <c r="BB38" s="361"/>
      <c r="BC38" s="357"/>
      <c r="BD38" s="358"/>
      <c r="BE38" s="358"/>
      <c r="BF38" s="358"/>
      <c r="BG38" s="358"/>
      <c r="BH38" s="358"/>
      <c r="BI38" s="358"/>
      <c r="BJ38" s="359"/>
      <c r="BK38" s="362"/>
      <c r="BL38" s="363"/>
      <c r="BM38" s="367"/>
      <c r="BN38" s="368"/>
      <c r="BO38" s="368"/>
      <c r="BP38" s="368"/>
      <c r="BQ38" s="368"/>
      <c r="BR38" s="368"/>
      <c r="BS38" s="368"/>
      <c r="BT38" s="369"/>
      <c r="BU38" s="73"/>
      <c r="BV38" s="89"/>
      <c r="BW38" s="11"/>
      <c r="BX38" s="11"/>
    </row>
    <row r="39" spans="2:76" ht="17.25" customHeight="1">
      <c r="B39" s="15"/>
      <c r="C39" s="16"/>
      <c r="D39" s="16"/>
      <c r="E39" s="16"/>
      <c r="F39" s="16"/>
      <c r="G39" s="16"/>
      <c r="H39" s="16"/>
      <c r="I39" s="16"/>
      <c r="J39" s="16"/>
      <c r="K39" s="16"/>
      <c r="L39" s="16"/>
      <c r="M39" s="188" t="s">
        <v>89</v>
      </c>
      <c r="N39" s="188"/>
      <c r="O39" s="188"/>
      <c r="P39" s="3"/>
      <c r="Q39" s="188" t="s">
        <v>8</v>
      </c>
      <c r="R39" s="188"/>
      <c r="S39" s="4"/>
      <c r="T39" s="440" t="s">
        <v>131</v>
      </c>
      <c r="U39" s="440"/>
      <c r="V39" s="440"/>
      <c r="W39" s="440"/>
      <c r="X39" s="440"/>
      <c r="Y39" s="440"/>
      <c r="Z39" s="440"/>
      <c r="AA39" s="440"/>
      <c r="AB39" s="440"/>
      <c r="AC39" s="440"/>
      <c r="AD39" s="440"/>
      <c r="AE39" s="440"/>
      <c r="AF39" s="440"/>
      <c r="AG39" s="440"/>
      <c r="AH39" s="440"/>
      <c r="AI39" s="440"/>
      <c r="AJ39" s="440"/>
      <c r="AK39" s="440"/>
      <c r="AL39" s="441"/>
      <c r="AM39" s="10"/>
      <c r="AN39" s="53"/>
      <c r="AO39" s="73"/>
      <c r="AP39" s="73"/>
      <c r="AQ39" s="98"/>
      <c r="AR39" s="442"/>
      <c r="AS39" s="443"/>
      <c r="AT39" s="443"/>
      <c r="AU39" s="443"/>
      <c r="AV39" s="443"/>
      <c r="AW39" s="443"/>
      <c r="AX39" s="443"/>
      <c r="AY39" s="443"/>
      <c r="AZ39" s="444"/>
      <c r="BA39" s="360"/>
      <c r="BB39" s="361"/>
      <c r="BC39" s="442"/>
      <c r="BD39" s="443"/>
      <c r="BE39" s="443"/>
      <c r="BF39" s="443"/>
      <c r="BG39" s="443"/>
      <c r="BH39" s="443"/>
      <c r="BI39" s="443"/>
      <c r="BJ39" s="444"/>
      <c r="BK39" s="362"/>
      <c r="BL39" s="363"/>
      <c r="BM39" s="378">
        <f>NETWORKDAYS(AR39,BC39)</f>
        <v>0</v>
      </c>
      <c r="BN39" s="379"/>
      <c r="BO39" s="379"/>
      <c r="BP39" s="379"/>
      <c r="BQ39" s="379"/>
      <c r="BR39" s="379"/>
      <c r="BS39" s="379"/>
      <c r="BT39" s="366" t="s">
        <v>4</v>
      </c>
      <c r="BU39" s="99"/>
      <c r="BV39" s="89"/>
      <c r="BW39" s="11"/>
      <c r="BX39" s="11"/>
    </row>
    <row r="40" spans="2:76" ht="7.5" customHeight="1">
      <c r="B40" s="17"/>
      <c r="C40" s="18"/>
      <c r="D40" s="18"/>
      <c r="E40" s="18"/>
      <c r="F40" s="18"/>
      <c r="G40" s="18"/>
      <c r="H40" s="18"/>
      <c r="I40" s="18"/>
      <c r="J40" s="18"/>
      <c r="K40" s="18"/>
      <c r="L40" s="18"/>
      <c r="M40" s="188"/>
      <c r="N40" s="188"/>
      <c r="O40" s="188"/>
      <c r="P40" s="3"/>
      <c r="Q40" s="188"/>
      <c r="R40" s="188"/>
      <c r="S40" s="4"/>
      <c r="T40" s="440"/>
      <c r="U40" s="440"/>
      <c r="V40" s="440"/>
      <c r="W40" s="440"/>
      <c r="X40" s="440"/>
      <c r="Y40" s="440"/>
      <c r="Z40" s="440"/>
      <c r="AA40" s="440"/>
      <c r="AB40" s="440"/>
      <c r="AC40" s="440"/>
      <c r="AD40" s="440"/>
      <c r="AE40" s="440"/>
      <c r="AF40" s="440"/>
      <c r="AG40" s="440"/>
      <c r="AH40" s="440"/>
      <c r="AI40" s="440"/>
      <c r="AJ40" s="440"/>
      <c r="AK40" s="440"/>
      <c r="AL40" s="441"/>
      <c r="AM40" s="8"/>
      <c r="AN40" s="53"/>
      <c r="AO40" s="73"/>
      <c r="AP40" s="73"/>
      <c r="AQ40" s="98"/>
      <c r="AR40" s="445"/>
      <c r="AS40" s="446"/>
      <c r="AT40" s="446"/>
      <c r="AU40" s="446"/>
      <c r="AV40" s="446"/>
      <c r="AW40" s="446"/>
      <c r="AX40" s="446"/>
      <c r="AY40" s="446"/>
      <c r="AZ40" s="447"/>
      <c r="BA40" s="360"/>
      <c r="BB40" s="361"/>
      <c r="BC40" s="445"/>
      <c r="BD40" s="446"/>
      <c r="BE40" s="446"/>
      <c r="BF40" s="446"/>
      <c r="BG40" s="446"/>
      <c r="BH40" s="446"/>
      <c r="BI40" s="446"/>
      <c r="BJ40" s="447"/>
      <c r="BK40" s="362"/>
      <c r="BL40" s="363"/>
      <c r="BM40" s="380"/>
      <c r="BN40" s="381"/>
      <c r="BO40" s="381"/>
      <c r="BP40" s="381"/>
      <c r="BQ40" s="381"/>
      <c r="BR40" s="381"/>
      <c r="BS40" s="381"/>
      <c r="BT40" s="382"/>
      <c r="BU40" s="99"/>
      <c r="BV40" s="89"/>
      <c r="BW40" s="11"/>
      <c r="BX40" s="11"/>
    </row>
    <row r="41" spans="2:76" ht="24.75" customHeight="1">
      <c r="B41" s="19"/>
      <c r="C41" s="20"/>
      <c r="D41" s="20"/>
      <c r="E41" s="20"/>
      <c r="F41" s="20"/>
      <c r="G41" s="20"/>
      <c r="H41" s="20"/>
      <c r="I41" s="20"/>
      <c r="J41" s="20"/>
      <c r="K41" s="20"/>
      <c r="L41" s="20"/>
      <c r="M41" s="119"/>
      <c r="N41" s="119"/>
      <c r="O41" s="119"/>
      <c r="P41" s="119"/>
      <c r="Q41" s="409" t="s">
        <v>42</v>
      </c>
      <c r="R41" s="409"/>
      <c r="S41" s="20"/>
      <c r="T41" s="439" t="s">
        <v>127</v>
      </c>
      <c r="U41" s="439"/>
      <c r="V41" s="439"/>
      <c r="W41" s="439"/>
      <c r="X41" s="439"/>
      <c r="Y41" s="439"/>
      <c r="Z41" s="439"/>
      <c r="AA41" s="439"/>
      <c r="AB41" s="439"/>
      <c r="AC41" s="439"/>
      <c r="AD41" s="439"/>
      <c r="AE41" s="439"/>
      <c r="AF41" s="439"/>
      <c r="AG41" s="439"/>
      <c r="AH41" s="439"/>
      <c r="AI41" s="439"/>
      <c r="AJ41" s="439"/>
      <c r="AK41" s="67"/>
      <c r="AL41" s="21"/>
      <c r="AM41" s="4"/>
      <c r="AN41" s="183" t="s">
        <v>81</v>
      </c>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c r="BT41" s="184"/>
      <c r="BU41" s="184"/>
      <c r="BV41" s="185"/>
      <c r="BW41" s="11"/>
      <c r="BX41" s="11"/>
    </row>
    <row r="42" spans="2:76" ht="20.100000000000001" customHeight="1">
      <c r="B42" s="22"/>
      <c r="C42" s="3"/>
      <c r="D42" s="9" t="s">
        <v>88</v>
      </c>
      <c r="E42" s="3"/>
      <c r="F42" s="3"/>
      <c r="G42" s="3"/>
      <c r="H42" s="3"/>
      <c r="I42" s="3"/>
      <c r="J42" s="3"/>
      <c r="K42" s="3"/>
      <c r="L42" s="3"/>
      <c r="M42" s="3"/>
      <c r="N42" s="3"/>
      <c r="O42" s="3"/>
      <c r="P42" s="3"/>
      <c r="Q42" s="3"/>
      <c r="R42" s="3"/>
      <c r="S42" s="3"/>
      <c r="T42" s="3"/>
      <c r="U42" s="3"/>
      <c r="V42" s="3"/>
      <c r="W42" s="3"/>
      <c r="X42" s="3"/>
      <c r="Y42" s="4"/>
      <c r="Z42" s="4"/>
      <c r="AA42" s="4"/>
      <c r="AB42" s="4"/>
      <c r="AC42" s="4"/>
      <c r="AD42" s="4"/>
      <c r="AE42" s="4"/>
      <c r="AF42" s="4"/>
      <c r="AG42" s="4"/>
      <c r="AH42" s="4"/>
      <c r="AI42" s="4"/>
      <c r="AJ42" s="4"/>
      <c r="AK42" s="4"/>
      <c r="AL42" s="13"/>
      <c r="AM42" s="4"/>
      <c r="AN42" s="192" t="str">
        <f>IF(BC39="","",BH15)</f>
        <v/>
      </c>
      <c r="AO42" s="193"/>
      <c r="AP42" s="193"/>
      <c r="AQ42" s="193"/>
      <c r="AR42" s="193"/>
      <c r="AS42" s="4" t="s">
        <v>0</v>
      </c>
      <c r="AT42" s="188" t="s">
        <v>53</v>
      </c>
      <c r="AU42" s="188"/>
      <c r="AV42" s="194" t="s">
        <v>57</v>
      </c>
      <c r="AW42" s="194"/>
      <c r="AX42" s="194"/>
      <c r="AY42" s="194"/>
      <c r="AZ42" s="194" t="s">
        <v>32</v>
      </c>
      <c r="BA42" s="194"/>
      <c r="BB42" s="193" t="str">
        <f>IF(BC39="","",TRUNC(AN42*67/100))</f>
        <v/>
      </c>
      <c r="BC42" s="193"/>
      <c r="BD42" s="193"/>
      <c r="BE42" s="193"/>
      <c r="BF42" s="74"/>
      <c r="BG42" s="4" t="s">
        <v>0</v>
      </c>
      <c r="BH42" s="4"/>
      <c r="BI42" s="3" t="s">
        <v>41</v>
      </c>
      <c r="BJ42" s="16"/>
      <c r="BK42" s="16"/>
      <c r="BL42" s="16"/>
      <c r="BM42" s="16"/>
      <c r="BN42" s="16"/>
      <c r="BO42" s="16"/>
      <c r="BP42" s="16"/>
      <c r="BQ42" s="16"/>
      <c r="BR42" s="16"/>
      <c r="BS42" s="16"/>
      <c r="BT42" s="16"/>
      <c r="BU42" s="16"/>
      <c r="BV42" s="90"/>
      <c r="BW42" s="11"/>
      <c r="BX42" s="11"/>
    </row>
    <row r="43" spans="2:76" ht="20.100000000000001" customHeight="1">
      <c r="B43" s="22"/>
      <c r="C43" s="4"/>
      <c r="D43" s="3"/>
      <c r="E43" s="188" t="s">
        <v>87</v>
      </c>
      <c r="F43" s="188"/>
      <c r="G43" s="438" t="s">
        <v>126</v>
      </c>
      <c r="H43" s="438"/>
      <c r="I43" s="4" t="s">
        <v>2</v>
      </c>
      <c r="J43" s="438" t="s">
        <v>126</v>
      </c>
      <c r="K43" s="438"/>
      <c r="L43" s="4" t="s">
        <v>3</v>
      </c>
      <c r="M43" s="438" t="s">
        <v>126</v>
      </c>
      <c r="N43" s="438"/>
      <c r="O43" s="4" t="s">
        <v>4</v>
      </c>
      <c r="P43" s="3"/>
      <c r="Q43" s="3"/>
      <c r="R43" s="3"/>
      <c r="S43" s="3"/>
      <c r="T43" s="3"/>
      <c r="U43" s="3"/>
      <c r="V43" s="3"/>
      <c r="W43" s="3"/>
      <c r="X43" s="3"/>
      <c r="Y43" s="4"/>
      <c r="Z43" s="4"/>
      <c r="AA43" s="4"/>
      <c r="AB43" s="4"/>
      <c r="AC43" s="4"/>
      <c r="AD43" s="4"/>
      <c r="AE43" s="4"/>
      <c r="AF43" s="4"/>
      <c r="AG43" s="4"/>
      <c r="AH43" s="4"/>
      <c r="AI43" s="4"/>
      <c r="AJ43" s="4"/>
      <c r="AK43" s="4"/>
      <c r="AL43" s="13"/>
      <c r="AM43" s="16"/>
      <c r="AN43" s="197" t="s">
        <v>58</v>
      </c>
      <c r="AO43" s="198"/>
      <c r="AP43" s="198"/>
      <c r="AQ43" s="198"/>
      <c r="AR43" s="198"/>
      <c r="AS43" s="198"/>
      <c r="AT43" s="198"/>
      <c r="AU43" s="198"/>
      <c r="AV43" s="198"/>
      <c r="AW43" s="198"/>
      <c r="AX43" s="199">
        <v>13878</v>
      </c>
      <c r="AY43" s="200"/>
      <c r="AZ43" s="200" t="s">
        <v>59</v>
      </c>
      <c r="BA43" s="201"/>
      <c r="BB43" s="201"/>
      <c r="BC43" s="201"/>
      <c r="BD43" s="201"/>
      <c r="BE43" s="201"/>
      <c r="BF43" s="201"/>
      <c r="BG43" s="201"/>
      <c r="BH43" s="201"/>
      <c r="BI43" s="201"/>
      <c r="BJ43" s="408" t="str">
        <f>IF(BC39="","",IF(BB42&gt;AX43,AX43,BB42))</f>
        <v/>
      </c>
      <c r="BK43" s="408"/>
      <c r="BL43" s="408"/>
      <c r="BM43" s="408"/>
      <c r="BN43" s="196" t="s">
        <v>86</v>
      </c>
      <c r="BO43" s="196"/>
      <c r="BP43" s="196"/>
      <c r="BQ43" s="196"/>
      <c r="BR43" s="196"/>
      <c r="BS43" s="8"/>
      <c r="BT43" s="8"/>
      <c r="BU43" s="18"/>
      <c r="BV43" s="91"/>
      <c r="BW43" s="11"/>
      <c r="BX43" s="11"/>
    </row>
    <row r="44" spans="2:76" ht="25.5" customHeight="1">
      <c r="B44" s="17"/>
      <c r="C44" s="18"/>
      <c r="D44" s="18"/>
      <c r="E44" s="18"/>
      <c r="F44" s="18"/>
      <c r="G44" s="18"/>
      <c r="H44" s="18"/>
      <c r="I44" s="16"/>
      <c r="J44" s="16"/>
      <c r="K44" s="16"/>
      <c r="L44" s="16"/>
      <c r="M44" s="188" t="s">
        <v>33</v>
      </c>
      <c r="N44" s="188"/>
      <c r="O44" s="188"/>
      <c r="P44" s="188"/>
      <c r="Q44" s="188" t="s">
        <v>9</v>
      </c>
      <c r="R44" s="188"/>
      <c r="S44" s="4"/>
      <c r="T44" s="168"/>
      <c r="U44" s="435"/>
      <c r="V44" s="435"/>
      <c r="W44" s="435"/>
      <c r="X44" s="435"/>
      <c r="Y44" s="435"/>
      <c r="Z44" s="435"/>
      <c r="AA44" s="435"/>
      <c r="AB44" s="435"/>
      <c r="AC44" s="435"/>
      <c r="AD44" s="435"/>
      <c r="AE44" s="435"/>
      <c r="AF44" s="435"/>
      <c r="AG44" s="435"/>
      <c r="AH44" s="435"/>
      <c r="AI44" s="435"/>
      <c r="AJ44" s="435"/>
      <c r="AK44" s="435"/>
      <c r="AL44" s="436"/>
      <c r="AM44" s="16"/>
      <c r="AN44" s="183" t="s">
        <v>82</v>
      </c>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c r="BT44" s="184"/>
      <c r="BU44" s="184"/>
      <c r="BV44" s="185"/>
      <c r="BW44" s="11"/>
      <c r="BX44" s="11"/>
    </row>
    <row r="45" spans="2:76" ht="25.5" customHeight="1">
      <c r="B45" s="22"/>
      <c r="C45" s="4"/>
      <c r="D45" s="4"/>
      <c r="E45" s="4"/>
      <c r="F45" s="4"/>
      <c r="G45" s="4"/>
      <c r="H45" s="4"/>
      <c r="I45" s="16"/>
      <c r="J45" s="16"/>
      <c r="K45" s="16"/>
      <c r="L45" s="16"/>
      <c r="M45" s="188"/>
      <c r="N45" s="188"/>
      <c r="O45" s="188"/>
      <c r="P45" s="188"/>
      <c r="Q45" s="188" t="s">
        <v>10</v>
      </c>
      <c r="R45" s="188"/>
      <c r="S45" s="4"/>
      <c r="T45" s="168"/>
      <c r="U45" s="437"/>
      <c r="V45" s="437"/>
      <c r="W45" s="437"/>
      <c r="X45" s="437"/>
      <c r="Y45" s="437"/>
      <c r="Z45" s="437"/>
      <c r="AA45" s="437"/>
      <c r="AB45" s="437"/>
      <c r="AC45" s="437"/>
      <c r="AD45" s="437"/>
      <c r="AE45" s="437"/>
      <c r="AF45" s="437"/>
      <c r="AG45" s="437"/>
      <c r="AH45" s="437"/>
      <c r="AI45" s="437"/>
      <c r="AJ45" s="437"/>
      <c r="AK45" s="23"/>
      <c r="AL45" s="24"/>
      <c r="AM45" s="9"/>
      <c r="AN45" s="186" t="str">
        <f>BJ43</f>
        <v/>
      </c>
      <c r="AO45" s="187"/>
      <c r="AP45" s="187"/>
      <c r="AQ45" s="187"/>
      <c r="AR45" s="187"/>
      <c r="AS45" s="4" t="s">
        <v>0</v>
      </c>
      <c r="AT45" s="188" t="s">
        <v>53</v>
      </c>
      <c r="AU45" s="188"/>
      <c r="AV45" s="188" t="str">
        <f>IF(BC39="","",BM39)</f>
        <v/>
      </c>
      <c r="AW45" s="188"/>
      <c r="AX45" s="92" t="s">
        <v>44</v>
      </c>
      <c r="AY45" s="189" t="s">
        <v>32</v>
      </c>
      <c r="AZ45" s="189"/>
      <c r="BA45" s="190" t="str">
        <f>IF(BC39="","",TRUNC(AN45*AV45))</f>
        <v/>
      </c>
      <c r="BB45" s="190"/>
      <c r="BC45" s="190"/>
      <c r="BD45" s="190"/>
      <c r="BE45" s="190"/>
      <c r="BF45" s="92" t="s">
        <v>0</v>
      </c>
      <c r="BG45" s="94"/>
      <c r="BH45" s="94"/>
      <c r="BI45" s="94"/>
      <c r="BJ45" s="94"/>
      <c r="BK45" s="4"/>
      <c r="BL45" s="4"/>
      <c r="BM45" s="4"/>
      <c r="BN45" s="4"/>
      <c r="BO45" s="4"/>
      <c r="BP45" s="4"/>
      <c r="BQ45" s="4"/>
      <c r="BR45" s="4"/>
      <c r="BS45" s="4"/>
      <c r="BT45" s="4"/>
      <c r="BU45" s="16"/>
      <c r="BV45" s="90"/>
      <c r="BW45" s="11"/>
      <c r="BX45" s="11"/>
    </row>
    <row r="46" spans="2:76" ht="14.1" customHeight="1">
      <c r="B46" s="145" t="s">
        <v>105</v>
      </c>
      <c r="C46" s="146"/>
      <c r="D46" s="147"/>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64"/>
      <c r="AC46" s="64"/>
      <c r="AD46" s="64"/>
      <c r="AE46" s="64"/>
      <c r="AF46" s="64"/>
      <c r="AG46" s="64"/>
      <c r="AH46" s="64"/>
      <c r="AI46" s="64"/>
      <c r="AJ46" s="64"/>
      <c r="AK46" s="64"/>
      <c r="AL46" s="64"/>
      <c r="AM46" s="10"/>
      <c r="AN46" s="79"/>
      <c r="AO46" s="176" t="s">
        <v>99</v>
      </c>
      <c r="AP46" s="176"/>
      <c r="AQ46" s="176"/>
      <c r="AR46" s="176"/>
      <c r="AS46" s="176"/>
      <c r="AT46" s="176"/>
      <c r="AU46" s="176"/>
      <c r="AV46" s="176"/>
      <c r="AW46" s="176"/>
      <c r="AX46" s="176"/>
      <c r="AY46" s="176"/>
      <c r="AZ46" s="176"/>
      <c r="BA46" s="178" t="str">
        <f>BA45</f>
        <v/>
      </c>
      <c r="BB46" s="178"/>
      <c r="BC46" s="178"/>
      <c r="BD46" s="178"/>
      <c r="BE46" s="178"/>
      <c r="BF46" s="180" t="s">
        <v>100</v>
      </c>
      <c r="BG46" s="180"/>
      <c r="BH46" s="180"/>
      <c r="BI46" s="180"/>
      <c r="BJ46" s="180"/>
      <c r="BK46" s="180"/>
      <c r="BL46" s="9"/>
      <c r="BM46" s="9"/>
      <c r="BN46" s="9"/>
      <c r="BO46" s="16"/>
      <c r="BP46" s="16"/>
      <c r="BQ46" s="16"/>
      <c r="BR46" s="16"/>
      <c r="BS46" s="16"/>
      <c r="BT46" s="16"/>
      <c r="BU46" s="16"/>
      <c r="BV46" s="90"/>
      <c r="BW46" s="11"/>
      <c r="BX46" s="11"/>
    </row>
    <row r="47" spans="2:76" ht="14.1" customHeight="1" thickBot="1">
      <c r="B47" s="149" t="s">
        <v>117</v>
      </c>
      <c r="C47" s="150" t="s">
        <v>121</v>
      </c>
      <c r="D47" s="151"/>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66"/>
      <c r="AC47" s="66"/>
      <c r="AD47" s="66"/>
      <c r="AE47" s="66"/>
      <c r="AF47" s="66"/>
      <c r="AG47" s="66"/>
      <c r="AH47" s="66"/>
      <c r="AI47" s="66"/>
      <c r="AJ47" s="66"/>
      <c r="AK47" s="66"/>
      <c r="AL47" s="66"/>
      <c r="AM47" s="10"/>
      <c r="AN47" s="80"/>
      <c r="AO47" s="177"/>
      <c r="AP47" s="177"/>
      <c r="AQ47" s="177"/>
      <c r="AR47" s="177"/>
      <c r="AS47" s="177"/>
      <c r="AT47" s="177"/>
      <c r="AU47" s="177"/>
      <c r="AV47" s="177"/>
      <c r="AW47" s="177"/>
      <c r="AX47" s="177"/>
      <c r="AY47" s="177"/>
      <c r="AZ47" s="177"/>
      <c r="BA47" s="179"/>
      <c r="BB47" s="179"/>
      <c r="BC47" s="179"/>
      <c r="BD47" s="179"/>
      <c r="BE47" s="179"/>
      <c r="BF47" s="181"/>
      <c r="BG47" s="181"/>
      <c r="BH47" s="181"/>
      <c r="BI47" s="181"/>
      <c r="BJ47" s="181"/>
      <c r="BK47" s="181"/>
      <c r="BL47" s="81"/>
      <c r="BM47" s="81"/>
      <c r="BN47" s="81"/>
      <c r="BO47" s="81"/>
      <c r="BP47" s="81"/>
      <c r="BQ47" s="81"/>
      <c r="BR47" s="81"/>
      <c r="BS47" s="81"/>
      <c r="BT47" s="81"/>
      <c r="BU47" s="81"/>
      <c r="BV47" s="82"/>
      <c r="BW47" s="11"/>
      <c r="BX47" s="11"/>
    </row>
    <row r="48" spans="2:76" ht="14.1" customHeight="1" thickTop="1">
      <c r="B48" s="149" t="s">
        <v>104</v>
      </c>
      <c r="C48" s="150" t="s">
        <v>103</v>
      </c>
      <c r="D48" s="151"/>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66"/>
      <c r="AC48" s="66"/>
      <c r="AD48" s="66"/>
      <c r="AE48" s="66"/>
      <c r="AF48" s="66"/>
      <c r="AG48" s="66"/>
      <c r="AH48" s="66"/>
      <c r="AI48" s="66"/>
      <c r="AJ48" s="66"/>
      <c r="AK48" s="66"/>
      <c r="AL48" s="66"/>
      <c r="AM48" s="72"/>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1"/>
      <c r="BX48" s="11"/>
    </row>
    <row r="49" spans="1:76" ht="14.1" customHeight="1">
      <c r="B49" s="149" t="s">
        <v>104</v>
      </c>
      <c r="C49" s="150" t="s">
        <v>102</v>
      </c>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52"/>
      <c r="AB49" s="66"/>
      <c r="AC49" s="66"/>
      <c r="AD49" s="66"/>
      <c r="AE49" s="66"/>
      <c r="AF49" s="66"/>
      <c r="AG49" s="66"/>
      <c r="AH49" s="66"/>
      <c r="AI49" s="66"/>
      <c r="AJ49" s="66"/>
      <c r="AK49" s="66"/>
      <c r="AL49" s="66"/>
      <c r="AM49" s="72"/>
      <c r="AN49" s="29"/>
      <c r="AO49" s="142"/>
      <c r="AP49" s="29"/>
      <c r="AQ49" s="30"/>
      <c r="AR49" s="30"/>
      <c r="AS49" s="30"/>
      <c r="AT49" s="30"/>
      <c r="AU49" s="30"/>
      <c r="AV49" s="30"/>
      <c r="AW49" s="30"/>
      <c r="AX49" s="29"/>
      <c r="AY49" s="29"/>
      <c r="AZ49" s="29"/>
      <c r="BA49" s="141"/>
      <c r="BB49" s="29"/>
      <c r="BC49" s="29"/>
      <c r="BD49" s="29"/>
      <c r="BE49" s="29"/>
      <c r="BF49" s="29"/>
      <c r="BG49" s="143"/>
      <c r="BH49" s="30"/>
      <c r="BI49" s="29"/>
      <c r="BJ49" s="29"/>
      <c r="BK49" s="29"/>
      <c r="BL49" s="29"/>
      <c r="BM49" s="29"/>
      <c r="BN49" s="29"/>
      <c r="BO49" s="29"/>
      <c r="BP49" s="29"/>
      <c r="BQ49" s="29"/>
      <c r="BR49" s="29"/>
      <c r="BS49" s="29"/>
      <c r="BT49" s="29"/>
      <c r="BU49" s="29"/>
      <c r="BV49" s="29"/>
      <c r="BW49" s="11"/>
      <c r="BX49" s="11"/>
    </row>
    <row r="50" spans="1:76" ht="14.1" customHeight="1">
      <c r="B50" s="149"/>
      <c r="C50" s="150" t="s">
        <v>90</v>
      </c>
      <c r="D50" s="151"/>
      <c r="E50" s="152"/>
      <c r="F50" s="152"/>
      <c r="G50" s="152"/>
      <c r="H50" s="152"/>
      <c r="I50" s="152"/>
      <c r="J50" s="152"/>
      <c r="K50" s="152"/>
      <c r="L50" s="152"/>
      <c r="M50" s="152"/>
      <c r="N50" s="152"/>
      <c r="O50" s="152"/>
      <c r="P50" s="152"/>
      <c r="Q50" s="152"/>
      <c r="R50" s="152"/>
      <c r="S50" s="152"/>
      <c r="T50" s="152"/>
      <c r="U50" s="152"/>
      <c r="V50" s="152"/>
      <c r="W50" s="153"/>
      <c r="X50" s="152"/>
      <c r="Y50" s="152"/>
      <c r="Z50" s="152"/>
      <c r="AA50" s="152"/>
      <c r="AB50" s="66"/>
      <c r="AC50" s="66"/>
      <c r="AD50" s="66"/>
      <c r="AE50" s="66"/>
      <c r="AF50" s="66"/>
      <c r="AG50" s="66"/>
      <c r="AH50" s="66"/>
      <c r="AI50" s="66"/>
      <c r="AJ50" s="66"/>
      <c r="AK50" s="66"/>
      <c r="AL50" s="66"/>
      <c r="AM50" s="10"/>
      <c r="AN50" s="29"/>
      <c r="AO50" s="29"/>
      <c r="AP50" s="29"/>
      <c r="AQ50" s="30"/>
      <c r="AR50" s="30"/>
      <c r="AS50" s="30"/>
      <c r="AT50" s="30"/>
      <c r="AU50" s="30"/>
      <c r="AV50" s="30"/>
      <c r="AW50" s="30"/>
      <c r="AX50" s="29"/>
      <c r="AY50" s="29"/>
      <c r="AZ50" s="29"/>
      <c r="BA50" s="29"/>
      <c r="BB50" s="29"/>
      <c r="BC50" s="29"/>
      <c r="BD50" s="29"/>
      <c r="BE50" s="29"/>
      <c r="BF50" s="29"/>
      <c r="BG50" s="30"/>
      <c r="BH50" s="30"/>
      <c r="BI50" s="29"/>
      <c r="BJ50" s="29"/>
      <c r="BK50" s="29"/>
      <c r="BL50" s="29"/>
      <c r="BM50" s="29"/>
      <c r="BN50" s="182"/>
      <c r="BO50" s="182"/>
      <c r="BP50" s="182"/>
      <c r="BQ50" s="182"/>
      <c r="BR50" s="182"/>
      <c r="BS50" s="182"/>
      <c r="BT50" s="182"/>
      <c r="BU50" s="29"/>
      <c r="BV50" s="29"/>
      <c r="BW50" s="11"/>
      <c r="BX50" s="11"/>
    </row>
    <row r="51" spans="1:76" ht="14.1" customHeight="1">
      <c r="B51" s="149" t="s">
        <v>104</v>
      </c>
      <c r="C51" s="150" t="s">
        <v>101</v>
      </c>
      <c r="D51" s="150"/>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65"/>
      <c r="AC51" s="65"/>
      <c r="AD51" s="65"/>
      <c r="AE51" s="65"/>
      <c r="AF51" s="65"/>
      <c r="AG51" s="65"/>
      <c r="AH51" s="65"/>
      <c r="AI51" s="65"/>
      <c r="AJ51" s="65"/>
      <c r="AK51" s="65"/>
      <c r="AL51" s="65"/>
      <c r="AM51" s="4"/>
      <c r="AN51" s="29"/>
      <c r="AO51" s="29"/>
      <c r="AP51" s="29"/>
      <c r="AQ51" s="30"/>
      <c r="AR51" s="30"/>
      <c r="AS51" s="30"/>
      <c r="AT51" s="30"/>
      <c r="AU51" s="30"/>
      <c r="AV51" s="30"/>
      <c r="AW51" s="30"/>
      <c r="AX51" s="29"/>
      <c r="AY51" s="29"/>
      <c r="AZ51" s="29"/>
      <c r="BA51" s="29"/>
      <c r="BB51" s="29"/>
      <c r="BC51" s="29"/>
      <c r="BD51" s="29"/>
      <c r="BE51" s="29"/>
      <c r="BF51" s="29"/>
      <c r="BG51" s="30"/>
      <c r="BH51" s="30"/>
      <c r="BI51" s="29"/>
      <c r="BJ51" s="29"/>
      <c r="BK51" s="29"/>
      <c r="BL51" s="29"/>
      <c r="BM51" s="29"/>
      <c r="BN51" s="29"/>
      <c r="BO51" s="29"/>
      <c r="BP51" s="29"/>
      <c r="BQ51" s="29"/>
      <c r="BR51" s="29"/>
      <c r="BS51" s="29"/>
      <c r="BT51" s="29"/>
      <c r="BU51" s="29"/>
      <c r="BV51" s="29"/>
      <c r="BW51" s="11"/>
      <c r="BX51" s="11"/>
    </row>
    <row r="52" spans="1:76" ht="14.1" customHeight="1">
      <c r="B52" s="149" t="s">
        <v>104</v>
      </c>
      <c r="C52" s="150" t="s">
        <v>107</v>
      </c>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65"/>
      <c r="AC52" s="65"/>
      <c r="AD52" s="65"/>
      <c r="AE52" s="65"/>
      <c r="AF52" s="65"/>
      <c r="AG52" s="65"/>
      <c r="AH52" s="65"/>
      <c r="AI52" s="65"/>
      <c r="AJ52" s="65"/>
      <c r="AK52" s="65"/>
      <c r="AL52" s="65"/>
      <c r="AM52" s="4"/>
      <c r="AN52" s="140"/>
      <c r="AO52" s="140"/>
      <c r="AP52" s="140"/>
      <c r="AQ52" s="140"/>
      <c r="AR52" s="140"/>
      <c r="AS52" s="140"/>
      <c r="AT52" s="140"/>
      <c r="AU52" s="140"/>
      <c r="AV52" s="140"/>
      <c r="AW52" s="140"/>
      <c r="AX52" s="140"/>
      <c r="AY52" s="140"/>
      <c r="AZ52" s="140"/>
      <c r="BA52" s="140"/>
      <c r="BB52" s="140"/>
      <c r="BC52" s="140"/>
      <c r="BD52" s="140"/>
      <c r="BE52" s="140"/>
      <c r="BF52" s="140"/>
      <c r="BG52" s="140"/>
      <c r="BH52" s="140"/>
      <c r="BI52" s="140"/>
      <c r="BJ52" s="140"/>
      <c r="BK52" s="140"/>
      <c r="BL52" s="140"/>
      <c r="BM52" s="140"/>
      <c r="BN52" s="140"/>
      <c r="BO52" s="140"/>
      <c r="BP52" s="140"/>
      <c r="BQ52" s="140"/>
      <c r="BR52" s="140"/>
      <c r="BS52" s="140"/>
      <c r="BT52" s="140"/>
      <c r="BU52" s="140"/>
      <c r="BV52" s="140"/>
      <c r="BW52" s="11"/>
      <c r="BX52" s="11"/>
    </row>
    <row r="53" spans="1:76" ht="14.1" customHeight="1">
      <c r="A53" s="120"/>
      <c r="B53" s="149" t="s">
        <v>104</v>
      </c>
      <c r="C53" s="150" t="s">
        <v>120</v>
      </c>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40"/>
      <c r="AC53" s="140"/>
      <c r="AD53" s="140"/>
      <c r="AE53" s="140"/>
      <c r="AF53" s="140"/>
      <c r="AG53" s="140"/>
      <c r="AH53" s="140"/>
      <c r="AI53" s="140"/>
      <c r="AJ53" s="140"/>
      <c r="AK53" s="140"/>
      <c r="AL53" s="140"/>
      <c r="AM53" s="140"/>
      <c r="AN53" s="140"/>
      <c r="AO53" s="140"/>
      <c r="AP53" s="140"/>
      <c r="AQ53" s="140"/>
      <c r="AR53" s="140"/>
      <c r="AS53" s="140"/>
      <c r="AT53" s="140"/>
      <c r="AU53" s="140"/>
      <c r="AV53" s="140"/>
      <c r="AW53" s="140"/>
      <c r="AX53" s="140"/>
      <c r="AY53" s="140"/>
      <c r="AZ53" s="140"/>
      <c r="BA53" s="140"/>
      <c r="BB53" s="140"/>
      <c r="BC53" s="140"/>
      <c r="BD53" s="140"/>
      <c r="BE53" s="140"/>
      <c r="BF53" s="140"/>
      <c r="BG53" s="140"/>
      <c r="BH53" s="140"/>
      <c r="BI53" s="140"/>
      <c r="BJ53" s="140"/>
      <c r="BK53" s="140"/>
      <c r="BL53" s="140"/>
      <c r="BM53" s="140"/>
      <c r="BN53" s="140"/>
      <c r="BO53" s="140"/>
      <c r="BP53" s="140"/>
      <c r="BQ53" s="140"/>
      <c r="BR53" s="140"/>
      <c r="BS53" s="140"/>
      <c r="BT53" s="140"/>
      <c r="BU53" s="140"/>
      <c r="BV53" s="140"/>
      <c r="BW53" s="11"/>
      <c r="BX53" s="11"/>
    </row>
    <row r="54" spans="1:76" ht="10.5" customHeight="1">
      <c r="A54" s="120"/>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c r="AY54" s="121"/>
      <c r="AZ54" s="121"/>
      <c r="BA54" s="121"/>
      <c r="BB54" s="121"/>
      <c r="BC54" s="121"/>
      <c r="BD54" s="121"/>
      <c r="BE54" s="121"/>
      <c r="BF54" s="121"/>
      <c r="BG54" s="121"/>
      <c r="BH54" s="121"/>
      <c r="BI54" s="121"/>
      <c r="BJ54" s="121"/>
      <c r="BK54" s="121"/>
      <c r="BL54" s="121"/>
      <c r="BM54" s="121"/>
      <c r="BN54" s="121"/>
      <c r="BO54" s="121"/>
      <c r="BP54" s="121"/>
      <c r="BQ54" s="121"/>
      <c r="BR54" s="121"/>
      <c r="BS54" s="121"/>
      <c r="BT54" s="121"/>
      <c r="BU54" s="121"/>
      <c r="BV54" s="121"/>
      <c r="BW54" s="11"/>
      <c r="BX54" s="11"/>
    </row>
    <row r="55" spans="1:76" ht="21.95" customHeight="1">
      <c r="A55" s="120"/>
      <c r="B55" s="121"/>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11"/>
      <c r="BX55" s="11"/>
    </row>
    <row r="56" spans="1:76" ht="9" customHeight="1">
      <c r="A56" s="122"/>
      <c r="B56" s="123"/>
      <c r="C56" s="124"/>
      <c r="D56" s="124"/>
      <c r="E56" s="124"/>
      <c r="F56" s="124"/>
      <c r="G56" s="124"/>
      <c r="H56" s="124"/>
      <c r="I56" s="124"/>
      <c r="J56" s="124"/>
      <c r="K56" s="124"/>
      <c r="L56" s="124"/>
      <c r="M56" s="124"/>
      <c r="N56" s="124"/>
      <c r="O56" s="124"/>
      <c r="P56" s="124"/>
      <c r="Q56" s="124"/>
      <c r="R56" s="124"/>
      <c r="S56" s="124"/>
      <c r="T56" s="124"/>
      <c r="U56" s="124"/>
      <c r="V56" s="124"/>
      <c r="W56" s="123"/>
      <c r="X56" s="123"/>
      <c r="Y56" s="123"/>
      <c r="Z56" s="123"/>
      <c r="AA56" s="123"/>
      <c r="AB56" s="123"/>
      <c r="AC56" s="124"/>
      <c r="AD56" s="124"/>
      <c r="AE56" s="124"/>
      <c r="AF56" s="124"/>
      <c r="AG56" s="124"/>
      <c r="AH56" s="124"/>
      <c r="AI56" s="124"/>
      <c r="AJ56" s="124"/>
      <c r="AK56" s="124"/>
      <c r="AL56" s="125"/>
      <c r="AM56" s="126"/>
      <c r="AN56" s="126"/>
      <c r="AO56" s="126"/>
      <c r="AP56" s="124"/>
      <c r="AQ56" s="127"/>
      <c r="AR56" s="31"/>
      <c r="AS56" s="31"/>
      <c r="AT56" s="31"/>
      <c r="AU56" s="31"/>
      <c r="AV56" s="31"/>
      <c r="AW56" s="32"/>
      <c r="AX56" s="32"/>
      <c r="AY56" s="32"/>
      <c r="AZ56" s="32"/>
      <c r="BA56" s="31"/>
      <c r="BB56" s="31"/>
      <c r="BC56" s="31"/>
      <c r="BD56" s="31"/>
      <c r="BE56" s="31"/>
      <c r="BF56" s="31"/>
      <c r="BG56" s="31"/>
      <c r="BH56" s="31"/>
      <c r="BI56" s="31"/>
      <c r="BJ56" s="32"/>
      <c r="BK56" s="32"/>
      <c r="BL56" s="31"/>
      <c r="BM56" s="31"/>
      <c r="BN56" s="31"/>
      <c r="BO56" s="31"/>
      <c r="BP56" s="31"/>
      <c r="BQ56" s="31"/>
      <c r="BR56" s="31"/>
      <c r="BS56" s="31"/>
      <c r="BT56" s="31"/>
      <c r="BU56" s="31"/>
      <c r="BV56" s="31"/>
      <c r="BW56" s="31"/>
      <c r="BX56" s="31"/>
    </row>
    <row r="57" spans="1:76" ht="9" customHeight="1">
      <c r="A57" s="122"/>
      <c r="B57" s="123"/>
      <c r="C57" s="124"/>
      <c r="D57" s="124"/>
      <c r="E57" s="124"/>
      <c r="F57" s="124"/>
      <c r="G57" s="124"/>
      <c r="H57" s="124"/>
      <c r="I57" s="124"/>
      <c r="J57" s="124"/>
      <c r="K57" s="124"/>
      <c r="L57" s="124"/>
      <c r="M57" s="124"/>
      <c r="N57" s="124"/>
      <c r="O57" s="124"/>
      <c r="P57" s="124"/>
      <c r="Q57" s="124"/>
      <c r="R57" s="124"/>
      <c r="S57" s="124"/>
      <c r="T57" s="124"/>
      <c r="U57" s="124"/>
      <c r="V57" s="124"/>
      <c r="W57" s="123"/>
      <c r="X57" s="123"/>
      <c r="Y57" s="123"/>
      <c r="Z57" s="123"/>
      <c r="AA57" s="123"/>
      <c r="AB57" s="123"/>
      <c r="AC57" s="124"/>
      <c r="AD57" s="124"/>
      <c r="AE57" s="124"/>
      <c r="AF57" s="124"/>
      <c r="AG57" s="124"/>
      <c r="AH57" s="124"/>
      <c r="AI57" s="124"/>
      <c r="AJ57" s="124"/>
      <c r="AK57" s="124"/>
      <c r="AL57" s="125"/>
      <c r="AM57" s="126"/>
      <c r="AN57" s="126"/>
      <c r="AO57" s="126"/>
      <c r="AP57" s="124"/>
      <c r="AQ57" s="127"/>
      <c r="AR57" s="31"/>
      <c r="AS57" s="31"/>
      <c r="AT57" s="31"/>
      <c r="AU57" s="31"/>
      <c r="AV57" s="31"/>
      <c r="AW57" s="32"/>
      <c r="AX57" s="32"/>
      <c r="AY57" s="32"/>
      <c r="AZ57" s="32"/>
      <c r="BA57" s="31"/>
      <c r="BB57" s="31"/>
      <c r="BC57" s="31"/>
      <c r="BD57" s="31"/>
      <c r="BE57" s="31"/>
      <c r="BF57" s="31"/>
      <c r="BG57" s="31"/>
      <c r="BH57" s="31"/>
      <c r="BI57" s="31"/>
      <c r="BJ57" s="32"/>
      <c r="BK57" s="32"/>
      <c r="BL57" s="31"/>
      <c r="BM57" s="31"/>
      <c r="BN57" s="31"/>
      <c r="BO57" s="31"/>
      <c r="BP57" s="31"/>
      <c r="BQ57" s="31"/>
      <c r="BR57" s="31"/>
      <c r="BS57" s="31"/>
      <c r="BT57" s="31"/>
      <c r="BU57" s="31"/>
      <c r="BV57" s="31"/>
      <c r="BW57" s="31"/>
      <c r="BX57" s="31"/>
    </row>
    <row r="58" spans="1:76" ht="9" customHeight="1">
      <c r="A58" s="122"/>
      <c r="B58" s="123"/>
      <c r="C58" s="123"/>
      <c r="D58" s="123"/>
      <c r="E58" s="123"/>
      <c r="F58" s="123"/>
      <c r="G58" s="123"/>
      <c r="H58" s="123"/>
      <c r="I58" s="123"/>
      <c r="J58" s="123"/>
      <c r="K58" s="123"/>
      <c r="L58" s="123"/>
      <c r="M58" s="123"/>
      <c r="N58" s="123"/>
      <c r="O58" s="123"/>
      <c r="P58" s="123"/>
      <c r="Q58" s="123"/>
      <c r="R58" s="123"/>
      <c r="S58" s="124"/>
      <c r="T58" s="124"/>
      <c r="U58" s="124"/>
      <c r="V58" s="124"/>
      <c r="W58" s="123"/>
      <c r="X58" s="123"/>
      <c r="Y58" s="123"/>
      <c r="Z58" s="123"/>
      <c r="AA58" s="123"/>
      <c r="AB58" s="123"/>
      <c r="AC58" s="124"/>
      <c r="AD58" s="124"/>
      <c r="AE58" s="124"/>
      <c r="AF58" s="124"/>
      <c r="AG58" s="124"/>
      <c r="AH58" s="124"/>
      <c r="AI58" s="124"/>
      <c r="AJ58" s="124"/>
      <c r="AK58" s="124"/>
      <c r="AL58" s="125"/>
      <c r="AM58" s="126"/>
      <c r="AN58" s="126"/>
      <c r="AO58" s="126"/>
      <c r="AP58" s="124"/>
      <c r="AQ58" s="127"/>
      <c r="AR58" s="31"/>
      <c r="AS58" s="31"/>
      <c r="AT58" s="31"/>
      <c r="AU58" s="31"/>
      <c r="AV58" s="31"/>
      <c r="AW58" s="32"/>
      <c r="AX58" s="32"/>
      <c r="AY58" s="32"/>
      <c r="AZ58" s="32"/>
      <c r="BA58" s="31"/>
      <c r="BB58" s="31"/>
      <c r="BC58" s="31"/>
      <c r="BD58" s="31"/>
      <c r="BE58" s="31"/>
      <c r="BF58" s="31"/>
      <c r="BG58" s="31"/>
      <c r="BH58" s="31"/>
      <c r="BI58" s="31"/>
      <c r="BJ58" s="32"/>
      <c r="BK58" s="32"/>
      <c r="BL58" s="31"/>
      <c r="BM58" s="31"/>
      <c r="BN58" s="31"/>
      <c r="BO58" s="31"/>
      <c r="BP58" s="31"/>
      <c r="BQ58" s="31"/>
      <c r="BR58" s="31"/>
      <c r="BS58" s="31"/>
      <c r="BT58" s="31"/>
      <c r="BU58" s="31"/>
      <c r="BV58" s="31"/>
      <c r="BW58" s="31"/>
      <c r="BX58" s="31"/>
    </row>
    <row r="59" spans="1:76" s="26" customFormat="1" ht="13.5">
      <c r="A59" s="128"/>
      <c r="B59" s="129" t="s">
        <v>6</v>
      </c>
      <c r="C59" s="130"/>
      <c r="D59" s="123" t="s">
        <v>91</v>
      </c>
      <c r="E59" s="132" t="s">
        <v>16</v>
      </c>
      <c r="F59" s="129"/>
      <c r="G59" s="129"/>
      <c r="H59" s="129"/>
      <c r="I59" s="129" t="s">
        <v>29</v>
      </c>
      <c r="J59" s="399">
        <v>1</v>
      </c>
      <c r="K59" s="399"/>
      <c r="L59" s="129"/>
      <c r="M59" s="129"/>
      <c r="N59" s="129"/>
      <c r="O59" s="129"/>
      <c r="P59" s="129"/>
      <c r="Q59" s="133"/>
      <c r="R59" s="133"/>
      <c r="S59" s="127"/>
      <c r="T59" s="127"/>
      <c r="U59" s="127"/>
      <c r="V59" s="127"/>
      <c r="W59" s="133"/>
      <c r="X59" s="133"/>
      <c r="Y59" s="133"/>
      <c r="Z59" s="133"/>
      <c r="AA59" s="133"/>
      <c r="AB59" s="133"/>
      <c r="AC59" s="127"/>
      <c r="AD59" s="127"/>
      <c r="AE59" s="127"/>
      <c r="AF59" s="127"/>
      <c r="AG59" s="127"/>
      <c r="AH59" s="127"/>
      <c r="AI59" s="127"/>
      <c r="AJ59" s="127"/>
      <c r="AK59" s="127"/>
      <c r="AL59" s="134"/>
      <c r="AM59" s="127"/>
      <c r="AN59" s="127"/>
      <c r="AO59" s="127"/>
      <c r="AP59" s="127"/>
      <c r="AQ59" s="127"/>
      <c r="AR59" s="31"/>
      <c r="AS59" s="31"/>
      <c r="AT59" s="31"/>
      <c r="AU59" s="31"/>
      <c r="AV59" s="31"/>
      <c r="AW59" s="32"/>
      <c r="AX59" s="32"/>
      <c r="AY59" s="32"/>
      <c r="AZ59" s="32"/>
      <c r="BA59" s="31"/>
      <c r="BB59" s="31"/>
      <c r="BC59" s="31"/>
      <c r="BD59" s="31"/>
      <c r="BE59" s="31"/>
      <c r="BF59" s="31"/>
      <c r="BG59" s="31"/>
      <c r="BH59" s="31"/>
      <c r="BI59" s="31"/>
      <c r="BJ59" s="32"/>
      <c r="BK59" s="32"/>
      <c r="BL59" s="31"/>
      <c r="BM59" s="31"/>
      <c r="BN59" s="31"/>
      <c r="BO59" s="31"/>
      <c r="BP59" s="31"/>
      <c r="BQ59" s="31"/>
      <c r="BR59" s="31"/>
      <c r="BS59" s="31"/>
      <c r="BT59" s="31"/>
      <c r="BU59" s="31"/>
      <c r="BV59" s="31"/>
      <c r="BW59" s="31"/>
      <c r="BX59" s="31"/>
    </row>
    <row r="60" spans="1:76" s="26" customFormat="1" ht="13.5">
      <c r="A60" s="128"/>
      <c r="B60" s="129" t="s">
        <v>7</v>
      </c>
      <c r="C60" s="130"/>
      <c r="D60" s="123" t="s">
        <v>92</v>
      </c>
      <c r="E60" s="132" t="s">
        <v>15</v>
      </c>
      <c r="F60" s="129"/>
      <c r="G60" s="129"/>
      <c r="H60" s="129"/>
      <c r="I60" s="129" t="s">
        <v>28</v>
      </c>
      <c r="J60" s="399">
        <v>1.25</v>
      </c>
      <c r="K60" s="399"/>
      <c r="L60" s="129"/>
      <c r="M60" s="129"/>
      <c r="N60" s="129"/>
      <c r="O60" s="129"/>
      <c r="P60" s="129"/>
      <c r="Q60" s="133"/>
      <c r="R60" s="133"/>
      <c r="S60" s="127"/>
      <c r="T60" s="127"/>
      <c r="U60" s="127"/>
      <c r="V60" s="127"/>
      <c r="W60" s="133"/>
      <c r="X60" s="133"/>
      <c r="Y60" s="133"/>
      <c r="Z60" s="133"/>
      <c r="AA60" s="133"/>
      <c r="AB60" s="128"/>
      <c r="AC60" s="127" t="str">
        <f>IF(ISERROR(VLOOKUP(#REF!,$L$12:$N$397,3,FALSE)),"",VLOOKUP(#REF!,$L$12:$N$397,3,FALSE))</f>
        <v/>
      </c>
      <c r="AD60" s="127" t="str">
        <f>IF(ISERROR(VLOOKUP(#REF!,$L$12:$N$397,3,FALSE)),"",VLOOKUP(#REF!,$L$12:$N$397,3,FALSE))</f>
        <v/>
      </c>
      <c r="AE60" s="127" t="str">
        <f>IF(ISERROR(VLOOKUP(AC60,$L$12:$N$397,3,FALSE)),"",VLOOKUP(AC60,$L$12:$N$397,3,FALSE))</f>
        <v/>
      </c>
      <c r="AF60" s="127" t="str">
        <f>IF(ISERROR(VLOOKUP(AD60,$L$12:$N$397,3,FALSE)),"",VLOOKUP(AD60,$L$12:$N$397,3,FALSE))</f>
        <v/>
      </c>
      <c r="AG60" s="127"/>
      <c r="AH60" s="127"/>
      <c r="AI60" s="127"/>
      <c r="AJ60" s="127"/>
      <c r="AK60" s="127"/>
      <c r="AL60" s="134"/>
      <c r="AM60" s="127"/>
      <c r="AN60" s="127"/>
      <c r="AO60" s="127"/>
      <c r="AP60" s="127"/>
      <c r="AQ60" s="121"/>
      <c r="AR60" s="33"/>
      <c r="AS60" s="33"/>
      <c r="AT60" s="33"/>
      <c r="AU60" s="33"/>
      <c r="AV60" s="33"/>
      <c r="AW60" s="34"/>
      <c r="AX60" s="34"/>
      <c r="AY60" s="34"/>
      <c r="AZ60" s="34"/>
      <c r="BA60" s="33"/>
      <c r="BB60" s="33"/>
      <c r="BC60" s="33"/>
      <c r="BD60" s="33"/>
      <c r="BE60" s="33"/>
      <c r="BF60" s="33"/>
      <c r="BG60" s="33"/>
      <c r="BH60" s="33"/>
      <c r="BI60" s="33"/>
      <c r="BJ60" s="34"/>
      <c r="BK60" s="34"/>
      <c r="BL60" s="33"/>
      <c r="BM60" s="33"/>
      <c r="BN60" s="33"/>
      <c r="BO60" s="33"/>
      <c r="BP60" s="33"/>
      <c r="BQ60" s="33"/>
      <c r="BR60" s="33"/>
      <c r="BS60" s="33"/>
      <c r="BT60" s="33"/>
      <c r="BU60" s="33"/>
      <c r="BV60" s="33"/>
      <c r="BW60" s="33"/>
      <c r="BX60" s="33"/>
    </row>
    <row r="61" spans="1:76" s="26" customFormat="1" ht="13.5">
      <c r="A61" s="128"/>
      <c r="B61" s="129"/>
      <c r="C61" s="129"/>
      <c r="D61" s="123" t="s">
        <v>93</v>
      </c>
      <c r="E61" s="132" t="s">
        <v>17</v>
      </c>
      <c r="F61" s="129"/>
      <c r="G61" s="129"/>
      <c r="H61" s="129"/>
      <c r="I61" s="400" t="e">
        <f>ROUNDDOWN(#REF!*1.25*0.4,0)</f>
        <v>#REF!</v>
      </c>
      <c r="J61" s="400"/>
      <c r="K61" s="400"/>
      <c r="L61" s="129"/>
      <c r="M61" s="129"/>
      <c r="N61" s="129"/>
      <c r="O61" s="129"/>
      <c r="P61" s="129"/>
      <c r="Q61" s="133"/>
      <c r="R61" s="133"/>
      <c r="S61" s="127"/>
      <c r="T61" s="127"/>
      <c r="U61" s="127"/>
      <c r="V61" s="127"/>
      <c r="W61" s="133"/>
      <c r="X61" s="128"/>
      <c r="Y61" s="128"/>
      <c r="Z61" s="128"/>
      <c r="AA61" s="128"/>
      <c r="AB61" s="128"/>
      <c r="AC61" s="136"/>
      <c r="AD61" s="136"/>
      <c r="AE61" s="127"/>
      <c r="AF61" s="127"/>
      <c r="AG61" s="127"/>
      <c r="AH61" s="127"/>
      <c r="AI61" s="127"/>
      <c r="AJ61" s="127"/>
      <c r="AK61" s="127"/>
      <c r="AL61" s="134"/>
      <c r="AM61" s="127"/>
      <c r="AN61" s="127"/>
      <c r="AO61" s="127"/>
      <c r="AP61" s="127"/>
      <c r="AQ61" s="121"/>
      <c r="AR61" s="33"/>
      <c r="AS61" s="33"/>
      <c r="AT61" s="33"/>
      <c r="AU61" s="33"/>
      <c r="AV61" s="33"/>
      <c r="AW61" s="34"/>
      <c r="AX61" s="34"/>
      <c r="AY61" s="34"/>
      <c r="AZ61" s="34"/>
      <c r="BA61" s="33"/>
      <c r="BB61" s="33"/>
      <c r="BC61" s="33"/>
      <c r="BD61" s="33"/>
      <c r="BE61" s="33"/>
      <c r="BF61" s="33"/>
      <c r="BG61" s="33"/>
      <c r="BH61" s="33"/>
      <c r="BI61" s="33"/>
      <c r="BJ61" s="34"/>
      <c r="BK61" s="34"/>
      <c r="BL61" s="33"/>
      <c r="BM61" s="33"/>
      <c r="BN61" s="33"/>
      <c r="BO61" s="33"/>
      <c r="BP61" s="33"/>
      <c r="BQ61" s="33"/>
      <c r="BR61" s="33"/>
      <c r="BS61" s="33"/>
      <c r="BT61" s="33"/>
      <c r="BU61" s="33"/>
      <c r="BV61" s="33"/>
      <c r="BW61" s="33"/>
      <c r="BX61" s="33"/>
    </row>
    <row r="62" spans="1:76" s="26" customFormat="1" ht="14.25">
      <c r="A62" s="128"/>
      <c r="B62" s="129"/>
      <c r="C62" s="129"/>
      <c r="D62" s="123" t="s">
        <v>93</v>
      </c>
      <c r="E62" s="132" t="s">
        <v>18</v>
      </c>
      <c r="F62" s="129"/>
      <c r="G62" s="129"/>
      <c r="H62" s="130"/>
      <c r="I62" s="137"/>
      <c r="J62" s="137"/>
      <c r="K62" s="137"/>
      <c r="L62" s="137"/>
      <c r="M62" s="137"/>
      <c r="N62" s="129"/>
      <c r="O62" s="129"/>
      <c r="P62" s="129"/>
      <c r="Q62" s="133"/>
      <c r="R62" s="133"/>
      <c r="S62" s="127"/>
      <c r="T62" s="127"/>
      <c r="U62" s="127"/>
      <c r="V62" s="127"/>
      <c r="W62" s="133"/>
      <c r="X62" s="128"/>
      <c r="Y62" s="128"/>
      <c r="Z62" s="128"/>
      <c r="AA62" s="128"/>
      <c r="AB62" s="128"/>
      <c r="AC62" s="136"/>
      <c r="AD62" s="136"/>
      <c r="AE62" s="127"/>
      <c r="AF62" s="127"/>
      <c r="AG62" s="127"/>
      <c r="AH62" s="127"/>
      <c r="AI62" s="127"/>
      <c r="AJ62" s="127"/>
      <c r="AK62" s="127"/>
      <c r="AL62" s="134"/>
      <c r="AM62" s="127"/>
      <c r="AN62" s="127"/>
      <c r="AO62" s="127"/>
      <c r="AP62" s="127"/>
      <c r="AQ62" s="121"/>
      <c r="AR62" s="33"/>
      <c r="AS62" s="33"/>
      <c r="AT62" s="33"/>
      <c r="AU62" s="33"/>
      <c r="AV62" s="33"/>
      <c r="AW62" s="34"/>
      <c r="AX62" s="34"/>
      <c r="AY62" s="34"/>
      <c r="AZ62" s="34"/>
      <c r="BA62" s="33"/>
      <c r="BB62" s="33"/>
      <c r="BC62" s="33"/>
      <c r="BD62" s="33"/>
      <c r="BE62" s="33"/>
      <c r="BF62" s="33"/>
      <c r="BG62" s="33"/>
      <c r="BH62" s="33"/>
      <c r="BI62" s="33"/>
      <c r="BJ62" s="34"/>
      <c r="BK62" s="34"/>
      <c r="BL62" s="33"/>
      <c r="BM62" s="33"/>
      <c r="BN62" s="33"/>
      <c r="BO62" s="33"/>
      <c r="BP62" s="33"/>
      <c r="BQ62" s="33"/>
      <c r="BR62" s="33"/>
      <c r="BS62" s="33"/>
      <c r="BT62" s="33"/>
      <c r="BU62" s="33"/>
      <c r="BV62" s="33"/>
      <c r="BW62" s="33"/>
      <c r="BX62" s="33"/>
    </row>
    <row r="63" spans="1:76" s="26" customFormat="1" ht="13.5">
      <c r="A63" s="128"/>
      <c r="B63" s="129"/>
      <c r="C63" s="129"/>
      <c r="D63" s="123" t="s">
        <v>87</v>
      </c>
      <c r="E63" s="132" t="s">
        <v>19</v>
      </c>
      <c r="F63" s="129"/>
      <c r="G63" s="129"/>
      <c r="H63" s="129"/>
      <c r="I63" s="129"/>
      <c r="J63" s="129"/>
      <c r="K63" s="129"/>
      <c r="L63" s="129"/>
      <c r="M63" s="129"/>
      <c r="N63" s="129"/>
      <c r="O63" s="129"/>
      <c r="P63" s="129"/>
      <c r="Q63" s="133"/>
      <c r="R63" s="133"/>
      <c r="S63" s="127"/>
      <c r="T63" s="127"/>
      <c r="U63" s="127"/>
      <c r="V63" s="127"/>
      <c r="W63" s="133"/>
      <c r="X63" s="133"/>
      <c r="Y63" s="133"/>
      <c r="Z63" s="133"/>
      <c r="AA63" s="133"/>
      <c r="AB63" s="133"/>
      <c r="AC63" s="127"/>
      <c r="AD63" s="127"/>
      <c r="AE63" s="127"/>
      <c r="AF63" s="127"/>
      <c r="AG63" s="127"/>
      <c r="AH63" s="127"/>
      <c r="AI63" s="127"/>
      <c r="AJ63" s="127"/>
      <c r="AK63" s="127"/>
      <c r="AL63" s="134"/>
      <c r="AM63" s="127"/>
      <c r="AN63" s="127"/>
      <c r="AO63" s="127"/>
      <c r="AP63" s="127"/>
      <c r="AQ63" s="121"/>
      <c r="AR63" s="33"/>
      <c r="AS63" s="33"/>
      <c r="AT63" s="33"/>
      <c r="AU63" s="33"/>
      <c r="AV63" s="33"/>
      <c r="AW63" s="34"/>
      <c r="AX63" s="34"/>
      <c r="AY63" s="34"/>
      <c r="AZ63" s="34"/>
      <c r="BA63" s="33"/>
      <c r="BB63" s="33"/>
      <c r="BC63" s="33"/>
      <c r="BD63" s="33"/>
      <c r="BE63" s="33"/>
      <c r="BF63" s="33"/>
      <c r="BG63" s="33"/>
      <c r="BH63" s="33"/>
      <c r="BI63" s="33"/>
      <c r="BJ63" s="34"/>
      <c r="BK63" s="34"/>
      <c r="BL63" s="33"/>
      <c r="BM63" s="33"/>
      <c r="BN63" s="33"/>
      <c r="BO63" s="33"/>
      <c r="BP63" s="33"/>
      <c r="BQ63" s="33"/>
      <c r="BR63" s="33"/>
      <c r="BS63" s="33"/>
      <c r="BT63" s="33"/>
      <c r="BU63" s="33"/>
      <c r="BV63" s="33"/>
      <c r="BW63" s="33"/>
      <c r="BX63" s="33"/>
    </row>
    <row r="64" spans="1:76" s="26" customFormat="1" ht="13.5">
      <c r="A64" s="128"/>
      <c r="B64" s="129"/>
      <c r="C64" s="129"/>
      <c r="D64" s="129"/>
      <c r="E64" s="132" t="s">
        <v>20</v>
      </c>
      <c r="F64" s="129"/>
      <c r="G64" s="129"/>
      <c r="H64" s="129"/>
      <c r="I64" s="129" t="s">
        <v>73</v>
      </c>
      <c r="J64" s="129"/>
      <c r="K64" s="129"/>
      <c r="L64" s="129"/>
      <c r="M64" s="129"/>
      <c r="N64" s="129"/>
      <c r="O64" s="129"/>
      <c r="P64" s="129"/>
      <c r="Q64" s="133"/>
      <c r="R64" s="133"/>
      <c r="S64" s="127"/>
      <c r="T64" s="127"/>
      <c r="U64" s="127"/>
      <c r="V64" s="127"/>
      <c r="W64" s="133"/>
      <c r="X64" s="133"/>
      <c r="Y64" s="133"/>
      <c r="Z64" s="133"/>
      <c r="AA64" s="133"/>
      <c r="AB64" s="133" t="str">
        <f>IF(ISERROR(VLOOKUP(AA64,$L$12:$N$397,3,FALSE)),"",VLOOKUP(AA64,$L$12:$N$397,3,FALSE))</f>
        <v/>
      </c>
      <c r="AC64" s="127" t="str">
        <f>IF(ISERROR(VLOOKUP(#REF!,$L$12:$N$397,3,FALSE)),"",VLOOKUP(#REF!,$L$12:$N$397,3,FALSE))</f>
        <v/>
      </c>
      <c r="AD64" s="127" t="str">
        <f>IF(ISERROR(VLOOKUP(AB64,$L$12:$N$397,3,FALSE)),"",VLOOKUP(AB64,$L$12:$N$397,3,FALSE))</f>
        <v/>
      </c>
      <c r="AE64" s="127" t="str">
        <f>IF(ISERROR(VLOOKUP(AC64,$L$12:$N$397,3,FALSE)),"",VLOOKUP(AC64,$L$12:$N$397,3,FALSE))</f>
        <v/>
      </c>
      <c r="AF64" s="127" t="str">
        <f>IF(ISERROR(VLOOKUP(AD64,$L$12:$N$397,3,FALSE)),"",VLOOKUP(AD64,$L$12:$N$397,3,FALSE))</f>
        <v/>
      </c>
      <c r="AG64" s="127"/>
      <c r="AH64" s="127"/>
      <c r="AI64" s="127"/>
      <c r="AJ64" s="127"/>
      <c r="AK64" s="127"/>
      <c r="AL64" s="134"/>
      <c r="AM64" s="127"/>
      <c r="AN64" s="127"/>
      <c r="AO64" s="127"/>
      <c r="AP64" s="127"/>
      <c r="AQ64" s="121"/>
      <c r="AR64" s="33"/>
      <c r="AS64" s="33"/>
      <c r="AT64" s="33"/>
      <c r="AU64" s="33"/>
      <c r="AV64" s="33"/>
      <c r="AW64" s="34"/>
      <c r="AX64" s="34"/>
      <c r="AY64" s="34"/>
      <c r="AZ64" s="34"/>
      <c r="BA64" s="33"/>
      <c r="BB64" s="33"/>
      <c r="BC64" s="33"/>
      <c r="BD64" s="33"/>
      <c r="BE64" s="33"/>
      <c r="BF64" s="33"/>
      <c r="BG64" s="33"/>
      <c r="BH64" s="33"/>
      <c r="BI64" s="33"/>
      <c r="BJ64" s="34"/>
      <c r="BK64" s="34"/>
      <c r="BL64" s="33"/>
      <c r="BM64" s="33"/>
      <c r="BN64" s="33"/>
      <c r="BO64" s="33"/>
      <c r="BP64" s="33"/>
      <c r="BQ64" s="33"/>
      <c r="BR64" s="33"/>
      <c r="BS64" s="33"/>
      <c r="BT64" s="33"/>
      <c r="BU64" s="33"/>
      <c r="BV64" s="33"/>
      <c r="BW64" s="33"/>
      <c r="BX64" s="33"/>
    </row>
    <row r="65" spans="1:76" s="26" customFormat="1" ht="13.5">
      <c r="A65" s="128"/>
      <c r="B65" s="129"/>
      <c r="C65" s="129"/>
      <c r="D65" s="129"/>
      <c r="E65" s="132" t="s">
        <v>21</v>
      </c>
      <c r="F65" s="129"/>
      <c r="G65" s="129"/>
      <c r="H65" s="129"/>
      <c r="I65" s="129" t="s">
        <v>74</v>
      </c>
      <c r="J65" s="129"/>
      <c r="K65" s="129"/>
      <c r="L65" s="129"/>
      <c r="M65" s="129"/>
      <c r="N65" s="129"/>
      <c r="O65" s="129"/>
      <c r="P65" s="129"/>
      <c r="Q65" s="133"/>
      <c r="R65" s="133"/>
      <c r="S65" s="127"/>
      <c r="T65" s="127"/>
      <c r="U65" s="127"/>
      <c r="V65" s="127"/>
      <c r="W65" s="133"/>
      <c r="X65" s="133"/>
      <c r="Y65" s="133"/>
      <c r="Z65" s="133"/>
      <c r="AA65" s="133"/>
      <c r="AB65" s="133"/>
      <c r="AC65" s="127"/>
      <c r="AD65" s="127"/>
      <c r="AE65" s="127"/>
      <c r="AF65" s="127"/>
      <c r="AG65" s="127"/>
      <c r="AH65" s="127"/>
      <c r="AI65" s="127"/>
      <c r="AJ65" s="127"/>
      <c r="AK65" s="127"/>
      <c r="AL65" s="134"/>
      <c r="AM65" s="127"/>
      <c r="AN65" s="127"/>
      <c r="AO65" s="127"/>
      <c r="AP65" s="127"/>
      <c r="AQ65" s="121"/>
      <c r="AR65" s="33"/>
      <c r="AS65" s="33"/>
      <c r="AT65" s="33"/>
      <c r="AU65" s="33"/>
      <c r="AV65" s="33"/>
      <c r="AW65" s="34"/>
      <c r="AX65" s="34"/>
      <c r="AY65" s="34"/>
      <c r="AZ65" s="34"/>
      <c r="BA65" s="33"/>
      <c r="BB65" s="33"/>
      <c r="BC65" s="33"/>
      <c r="BD65" s="33"/>
      <c r="BE65" s="33"/>
      <c r="BF65" s="33"/>
      <c r="BG65" s="33"/>
      <c r="BH65" s="33"/>
      <c r="BI65" s="33"/>
      <c r="BJ65" s="34"/>
      <c r="BK65" s="34"/>
      <c r="BL65" s="33"/>
      <c r="BM65" s="33"/>
      <c r="BN65" s="33"/>
      <c r="BO65" s="33"/>
      <c r="BP65" s="33"/>
      <c r="BQ65" s="33"/>
      <c r="BR65" s="33"/>
      <c r="BS65" s="33"/>
      <c r="BT65" s="33"/>
      <c r="BU65" s="33"/>
      <c r="BV65" s="33"/>
      <c r="BW65" s="33"/>
      <c r="BX65" s="33"/>
    </row>
    <row r="66" spans="1:76" s="26" customFormat="1" ht="13.5">
      <c r="A66" s="128"/>
      <c r="B66" s="129"/>
      <c r="C66" s="129"/>
      <c r="D66" s="129"/>
      <c r="E66" s="132" t="s">
        <v>22</v>
      </c>
      <c r="F66" s="129"/>
      <c r="G66" s="129"/>
      <c r="H66" s="129"/>
      <c r="I66" s="129"/>
      <c r="J66" s="129"/>
      <c r="K66" s="129"/>
      <c r="L66" s="129"/>
      <c r="M66" s="129"/>
      <c r="N66" s="129"/>
      <c r="O66" s="129"/>
      <c r="P66" s="129"/>
      <c r="Q66" s="133"/>
      <c r="R66" s="133"/>
      <c r="S66" s="127"/>
      <c r="T66" s="127"/>
      <c r="U66" s="127"/>
      <c r="V66" s="127"/>
      <c r="W66" s="133"/>
      <c r="X66" s="133"/>
      <c r="Y66" s="133"/>
      <c r="Z66" s="133"/>
      <c r="AA66" s="133"/>
      <c r="AB66" s="133"/>
      <c r="AC66" s="127"/>
      <c r="AD66" s="127"/>
      <c r="AE66" s="127"/>
      <c r="AF66" s="127"/>
      <c r="AG66" s="127"/>
      <c r="AH66" s="127"/>
      <c r="AI66" s="127"/>
      <c r="AJ66" s="127"/>
      <c r="AK66" s="127"/>
      <c r="AL66" s="134"/>
      <c r="AM66" s="127"/>
      <c r="AN66" s="127"/>
      <c r="AO66" s="127"/>
      <c r="AP66" s="127"/>
      <c r="AQ66" s="121"/>
      <c r="AR66" s="33"/>
      <c r="AS66" s="33"/>
      <c r="AT66" s="33"/>
      <c r="AU66" s="33"/>
      <c r="AV66" s="33"/>
      <c r="AW66" s="34"/>
      <c r="AX66" s="34"/>
      <c r="AY66" s="34"/>
      <c r="AZ66" s="34"/>
      <c r="BA66" s="33"/>
      <c r="BB66" s="33"/>
      <c r="BC66" s="33"/>
      <c r="BD66" s="33"/>
      <c r="BE66" s="33"/>
      <c r="BF66" s="33"/>
      <c r="BG66" s="33"/>
      <c r="BH66" s="33"/>
      <c r="BI66" s="33"/>
      <c r="BJ66" s="34"/>
      <c r="BK66" s="34"/>
      <c r="BL66" s="33"/>
      <c r="BM66" s="33"/>
      <c r="BN66" s="33"/>
      <c r="BO66" s="33"/>
      <c r="BP66" s="33"/>
      <c r="BQ66" s="33"/>
      <c r="BR66" s="33"/>
      <c r="BS66" s="33"/>
      <c r="BT66" s="33"/>
      <c r="BU66" s="33"/>
      <c r="BV66" s="33"/>
      <c r="BW66" s="33"/>
      <c r="BX66" s="33"/>
    </row>
    <row r="67" spans="1:76" s="26" customFormat="1" ht="13.5">
      <c r="A67" s="128"/>
      <c r="B67" s="129"/>
      <c r="C67" s="129"/>
      <c r="D67" s="129"/>
      <c r="E67" s="132" t="s">
        <v>23</v>
      </c>
      <c r="F67" s="129"/>
      <c r="G67" s="129"/>
      <c r="H67" s="129"/>
      <c r="I67" s="129"/>
      <c r="J67" s="129"/>
      <c r="K67" s="129"/>
      <c r="L67" s="129"/>
      <c r="M67" s="129"/>
      <c r="N67" s="129"/>
      <c r="O67" s="129"/>
      <c r="P67" s="129"/>
      <c r="Q67" s="133"/>
      <c r="R67" s="133"/>
      <c r="S67" s="127"/>
      <c r="T67" s="127"/>
      <c r="U67" s="127"/>
      <c r="V67" s="127"/>
      <c r="W67" s="133"/>
      <c r="X67" s="133"/>
      <c r="Y67" s="133"/>
      <c r="Z67" s="133"/>
      <c r="AA67" s="133"/>
      <c r="AB67" s="133"/>
      <c r="AC67" s="127"/>
      <c r="AD67" s="127"/>
      <c r="AE67" s="127"/>
      <c r="AF67" s="127"/>
      <c r="AG67" s="127"/>
      <c r="AH67" s="127"/>
      <c r="AI67" s="127"/>
      <c r="AJ67" s="127"/>
      <c r="AK67" s="127"/>
      <c r="AL67" s="134"/>
      <c r="AM67" s="127"/>
      <c r="AN67" s="127"/>
      <c r="AO67" s="127"/>
      <c r="AP67" s="127"/>
      <c r="AQ67" s="121"/>
      <c r="AR67" s="33"/>
      <c r="AS67" s="33"/>
      <c r="AT67" s="33"/>
      <c r="AU67" s="33"/>
      <c r="AV67" s="33"/>
      <c r="AW67" s="34"/>
      <c r="AX67" s="34"/>
      <c r="AY67" s="34"/>
      <c r="AZ67" s="34"/>
      <c r="BA67" s="33"/>
      <c r="BB67" s="33"/>
      <c r="BC67" s="33"/>
      <c r="BD67" s="33"/>
      <c r="BE67" s="33"/>
      <c r="BF67" s="33"/>
      <c r="BG67" s="33"/>
      <c r="BH67" s="33"/>
      <c r="BI67" s="33"/>
      <c r="BJ67" s="34"/>
      <c r="BK67" s="34"/>
      <c r="BL67" s="33"/>
      <c r="BM67" s="33"/>
      <c r="BN67" s="33"/>
      <c r="BO67" s="33"/>
      <c r="BP67" s="33"/>
      <c r="BQ67" s="33"/>
      <c r="BR67" s="33"/>
      <c r="BS67" s="33"/>
      <c r="BT67" s="33"/>
      <c r="BU67" s="33"/>
      <c r="BV67" s="33"/>
      <c r="BW67" s="33"/>
      <c r="BX67" s="33"/>
    </row>
    <row r="68" spans="1:76" s="26" customFormat="1" ht="13.5">
      <c r="A68" s="128"/>
      <c r="B68" s="129"/>
      <c r="C68" s="129"/>
      <c r="D68" s="129"/>
      <c r="E68" s="132" t="s">
        <v>24</v>
      </c>
      <c r="F68" s="129"/>
      <c r="G68" s="129"/>
      <c r="H68" s="129"/>
      <c r="I68" s="129"/>
      <c r="J68" s="129"/>
      <c r="K68" s="129"/>
      <c r="L68" s="129"/>
      <c r="M68" s="129"/>
      <c r="N68" s="129"/>
      <c r="O68" s="129"/>
      <c r="P68" s="129"/>
      <c r="Q68" s="133"/>
      <c r="R68" s="133"/>
      <c r="S68" s="127"/>
      <c r="T68" s="127"/>
      <c r="U68" s="127"/>
      <c r="V68" s="127"/>
      <c r="W68" s="133"/>
      <c r="X68" s="133"/>
      <c r="Y68" s="133"/>
      <c r="Z68" s="133"/>
      <c r="AA68" s="133"/>
      <c r="AB68" s="133"/>
      <c r="AC68" s="127"/>
      <c r="AD68" s="127"/>
      <c r="AE68" s="127"/>
      <c r="AF68" s="127"/>
      <c r="AG68" s="127"/>
      <c r="AH68" s="127"/>
      <c r="AI68" s="127"/>
      <c r="AJ68" s="127"/>
      <c r="AK68" s="127"/>
      <c r="AL68" s="134"/>
      <c r="AM68" s="127"/>
      <c r="AN68" s="127"/>
      <c r="AO68" s="127"/>
      <c r="AP68" s="127"/>
      <c r="AQ68" s="121"/>
      <c r="AR68" s="33"/>
      <c r="AS68" s="33"/>
      <c r="AT68" s="33"/>
      <c r="AU68" s="33"/>
      <c r="AV68" s="33"/>
      <c r="AW68" s="34"/>
      <c r="AX68" s="34"/>
      <c r="AY68" s="34"/>
      <c r="AZ68" s="34"/>
      <c r="BA68" s="33"/>
      <c r="BB68" s="33"/>
      <c r="BC68" s="33"/>
      <c r="BD68" s="33"/>
      <c r="BE68" s="33"/>
      <c r="BF68" s="33"/>
      <c r="BG68" s="33"/>
      <c r="BH68" s="33"/>
      <c r="BI68" s="33"/>
      <c r="BJ68" s="34"/>
      <c r="BK68" s="34"/>
      <c r="BL68" s="33"/>
      <c r="BM68" s="33"/>
      <c r="BN68" s="33"/>
      <c r="BO68" s="33"/>
      <c r="BP68" s="33"/>
      <c r="BQ68" s="33"/>
      <c r="BR68" s="33"/>
      <c r="BS68" s="33"/>
      <c r="BT68" s="33"/>
      <c r="BU68" s="33"/>
      <c r="BV68" s="33"/>
      <c r="BW68" s="33"/>
      <c r="BX68" s="33"/>
    </row>
    <row r="69" spans="1:76" s="26" customFormat="1" ht="13.5">
      <c r="A69" s="128"/>
      <c r="B69" s="129"/>
      <c r="C69" s="129"/>
      <c r="D69" s="129"/>
      <c r="E69" s="132" t="s">
        <v>25</v>
      </c>
      <c r="F69" s="129"/>
      <c r="G69" s="129"/>
      <c r="H69" s="129"/>
      <c r="I69" s="129"/>
      <c r="J69" s="129"/>
      <c r="K69" s="129"/>
      <c r="L69" s="129"/>
      <c r="M69" s="129"/>
      <c r="N69" s="129"/>
      <c r="O69" s="129"/>
      <c r="P69" s="129"/>
      <c r="Q69" s="133"/>
      <c r="R69" s="133"/>
      <c r="S69" s="127"/>
      <c r="T69" s="127"/>
      <c r="U69" s="127"/>
      <c r="V69" s="127"/>
      <c r="W69" s="133"/>
      <c r="X69" s="133"/>
      <c r="Y69" s="133"/>
      <c r="Z69" s="133"/>
      <c r="AA69" s="133"/>
      <c r="AB69" s="133"/>
      <c r="AC69" s="127"/>
      <c r="AD69" s="127"/>
      <c r="AE69" s="127"/>
      <c r="AF69" s="127"/>
      <c r="AG69" s="127"/>
      <c r="AH69" s="127"/>
      <c r="AI69" s="127"/>
      <c r="AJ69" s="127"/>
      <c r="AK69" s="127"/>
      <c r="AL69" s="134"/>
      <c r="AM69" s="127"/>
      <c r="AN69" s="127"/>
      <c r="AO69" s="127"/>
      <c r="AP69" s="127"/>
      <c r="AQ69" s="121"/>
      <c r="AR69" s="33"/>
      <c r="AS69" s="33"/>
      <c r="AT69" s="33"/>
      <c r="AU69" s="33"/>
      <c r="AV69" s="33"/>
      <c r="AW69" s="34"/>
      <c r="AX69" s="34"/>
      <c r="AY69" s="34"/>
      <c r="AZ69" s="34"/>
      <c r="BA69" s="33"/>
      <c r="BB69" s="33"/>
      <c r="BC69" s="33"/>
      <c r="BD69" s="33"/>
      <c r="BE69" s="33"/>
      <c r="BF69" s="33"/>
      <c r="BG69" s="33"/>
      <c r="BH69" s="33"/>
      <c r="BI69" s="33"/>
      <c r="BJ69" s="34"/>
      <c r="BK69" s="34"/>
      <c r="BL69" s="33"/>
      <c r="BM69" s="33"/>
      <c r="BN69" s="33"/>
      <c r="BO69" s="33"/>
      <c r="BP69" s="33"/>
      <c r="BQ69" s="33"/>
      <c r="BR69" s="33"/>
      <c r="BS69" s="33"/>
      <c r="BT69" s="33"/>
      <c r="BU69" s="33"/>
      <c r="BV69" s="33"/>
      <c r="BW69" s="33"/>
      <c r="BX69" s="33"/>
    </row>
    <row r="70" spans="1:76" s="26" customFormat="1" ht="13.5">
      <c r="A70" s="108"/>
      <c r="B70" s="109"/>
      <c r="C70" s="109"/>
      <c r="D70" s="109"/>
      <c r="E70" s="129"/>
      <c r="F70" s="129"/>
      <c r="G70" s="129"/>
      <c r="H70" s="129"/>
      <c r="I70" s="129" t="s">
        <v>63</v>
      </c>
      <c r="J70" s="129"/>
      <c r="K70" s="129"/>
      <c r="L70" s="129"/>
      <c r="M70" s="129"/>
      <c r="N70" s="129"/>
      <c r="O70" s="129"/>
      <c r="P70" s="129"/>
      <c r="Q70" s="133"/>
      <c r="R70" s="110"/>
      <c r="S70" s="114"/>
      <c r="T70" s="111"/>
      <c r="U70" s="111"/>
      <c r="V70" s="111"/>
      <c r="W70" s="110"/>
      <c r="X70" s="110"/>
      <c r="Y70" s="110"/>
      <c r="Z70" s="110"/>
      <c r="AA70" s="110"/>
      <c r="AB70" s="110"/>
      <c r="AC70" s="111"/>
      <c r="AD70" s="111"/>
      <c r="AE70" s="111"/>
      <c r="AF70" s="111"/>
      <c r="AG70" s="111"/>
      <c r="AH70" s="111"/>
      <c r="AI70" s="111"/>
      <c r="AJ70" s="111"/>
      <c r="AK70" s="111"/>
      <c r="AL70" s="112"/>
      <c r="AM70" s="111"/>
      <c r="AN70" s="111"/>
      <c r="AO70" s="111"/>
      <c r="AP70" s="31"/>
      <c r="AQ70" s="33"/>
      <c r="AR70" s="33"/>
      <c r="AS70" s="33"/>
      <c r="AT70" s="33"/>
      <c r="AU70" s="164"/>
      <c r="AV70" s="33"/>
      <c r="AW70" s="34"/>
      <c r="AX70" s="34"/>
      <c r="AY70" s="34"/>
      <c r="AZ70" s="34"/>
      <c r="BA70" s="33"/>
      <c r="BB70" s="33"/>
      <c r="BC70" s="33"/>
      <c r="BD70" s="33"/>
      <c r="BE70" s="33"/>
      <c r="BF70" s="33"/>
      <c r="BG70" s="33"/>
      <c r="BH70" s="33"/>
      <c r="BI70" s="33"/>
      <c r="BJ70" s="34"/>
      <c r="BK70" s="34"/>
      <c r="BL70" s="33"/>
      <c r="BM70" s="33"/>
      <c r="BN70" s="33"/>
      <c r="BO70" s="33"/>
      <c r="BP70" s="33"/>
      <c r="BQ70" s="33"/>
      <c r="BR70" s="33"/>
      <c r="BS70" s="33"/>
      <c r="BT70" s="33"/>
      <c r="BU70" s="33"/>
      <c r="BV70" s="33"/>
      <c r="BW70" s="33"/>
      <c r="BX70" s="33"/>
    </row>
    <row r="71" spans="1:76" ht="19.5" customHeight="1">
      <c r="A71" s="107"/>
      <c r="B71" s="115"/>
      <c r="C71" s="115"/>
      <c r="D71" s="115"/>
      <c r="E71" s="165"/>
      <c r="F71" s="165"/>
      <c r="G71" s="165"/>
      <c r="H71" s="165"/>
      <c r="I71" s="165" t="s">
        <v>72</v>
      </c>
      <c r="J71" s="165"/>
      <c r="K71" s="165"/>
      <c r="L71" s="165"/>
      <c r="M71" s="165"/>
      <c r="N71" s="165"/>
      <c r="O71" s="165"/>
      <c r="P71" s="165"/>
      <c r="Q71" s="165"/>
      <c r="R71" s="115"/>
      <c r="S71" s="117"/>
      <c r="T71" s="117"/>
      <c r="U71" s="117"/>
      <c r="V71" s="117"/>
      <c r="W71" s="115"/>
      <c r="X71" s="115"/>
      <c r="Y71" s="115"/>
      <c r="Z71" s="115"/>
      <c r="AA71" s="115"/>
      <c r="AB71" s="115"/>
      <c r="AC71" s="117"/>
      <c r="AD71" s="117"/>
      <c r="AE71" s="117"/>
      <c r="AF71" s="117"/>
      <c r="AG71" s="117"/>
      <c r="AH71" s="117"/>
      <c r="AI71" s="117"/>
      <c r="AJ71" s="117"/>
      <c r="AK71" s="117"/>
      <c r="AL71" s="118"/>
      <c r="AM71" s="117"/>
      <c r="AN71" s="117"/>
      <c r="AO71" s="117"/>
      <c r="AP71" s="35"/>
      <c r="AQ71" s="33"/>
      <c r="AR71" s="33"/>
      <c r="AS71" s="33"/>
      <c r="AT71" s="33"/>
      <c r="AU71" s="33"/>
      <c r="AV71" s="33"/>
      <c r="AW71" s="34"/>
      <c r="AX71" s="34"/>
      <c r="AY71" s="34"/>
      <c r="AZ71" s="34"/>
      <c r="BA71" s="33"/>
      <c r="BB71" s="33"/>
      <c r="BC71" s="33"/>
      <c r="BD71" s="33"/>
      <c r="BE71" s="33"/>
      <c r="BF71" s="33"/>
      <c r="BG71" s="33"/>
      <c r="BH71" s="33"/>
      <c r="BI71" s="33"/>
      <c r="BJ71" s="34"/>
      <c r="BK71" s="34"/>
      <c r="BL71" s="33"/>
      <c r="BM71" s="33"/>
      <c r="BN71" s="33"/>
      <c r="BO71" s="33"/>
      <c r="BP71" s="33"/>
      <c r="BQ71" s="33"/>
      <c r="BR71" s="33"/>
      <c r="BS71" s="33"/>
      <c r="BT71" s="33"/>
      <c r="BU71" s="33"/>
      <c r="BV71" s="33"/>
      <c r="BW71" s="33"/>
      <c r="BX71" s="33"/>
    </row>
    <row r="72" spans="1:76" ht="19.5" customHeight="1">
      <c r="A72" s="107"/>
      <c r="B72" s="115"/>
      <c r="C72" s="115"/>
      <c r="D72" s="115"/>
      <c r="E72" s="165"/>
      <c r="F72" s="165"/>
      <c r="G72" s="165"/>
      <c r="H72" s="165"/>
      <c r="I72" s="165" t="s">
        <v>71</v>
      </c>
      <c r="J72" s="165"/>
      <c r="K72" s="165"/>
      <c r="L72" s="165"/>
      <c r="M72" s="165"/>
      <c r="N72" s="165"/>
      <c r="O72" s="165"/>
      <c r="P72" s="165"/>
      <c r="Q72" s="165"/>
      <c r="R72" s="115"/>
      <c r="S72" s="117"/>
      <c r="T72" s="117"/>
      <c r="U72" s="117"/>
      <c r="V72" s="117"/>
      <c r="W72" s="115"/>
      <c r="X72" s="115"/>
      <c r="Y72" s="115"/>
      <c r="Z72" s="115"/>
      <c r="AA72" s="115"/>
      <c r="AB72" s="115"/>
      <c r="AC72" s="117"/>
      <c r="AD72" s="117"/>
      <c r="AE72" s="117"/>
      <c r="AF72" s="117"/>
      <c r="AG72" s="117"/>
      <c r="AH72" s="117"/>
      <c r="AI72" s="117"/>
      <c r="AJ72" s="117"/>
      <c r="AK72" s="117"/>
      <c r="AL72" s="118"/>
      <c r="AM72" s="117"/>
      <c r="AN72" s="117"/>
      <c r="AO72" s="117"/>
      <c r="AP72" s="35"/>
    </row>
    <row r="73" spans="1:76" ht="19.5" customHeight="1">
      <c r="A73" s="107"/>
      <c r="B73" s="115"/>
      <c r="C73" s="115"/>
      <c r="D73" s="115"/>
      <c r="E73" s="115"/>
      <c r="F73" s="115"/>
      <c r="G73" s="115"/>
      <c r="H73" s="115"/>
      <c r="I73" s="115" t="str">
        <f>RIGHT(H13,3)</f>
        <v xml:space="preserve"> 変更</v>
      </c>
      <c r="J73" s="115"/>
      <c r="K73" s="115"/>
      <c r="L73" s="115"/>
      <c r="M73" s="115"/>
      <c r="N73" s="115"/>
      <c r="O73" s="115"/>
      <c r="P73" s="115"/>
      <c r="Q73" s="115"/>
      <c r="R73" s="115"/>
      <c r="S73" s="117"/>
      <c r="T73" s="117"/>
      <c r="U73" s="117"/>
      <c r="V73" s="117"/>
      <c r="W73" s="115"/>
      <c r="X73" s="115"/>
      <c r="Y73" s="115"/>
      <c r="Z73" s="115"/>
      <c r="AA73" s="115"/>
      <c r="AB73" s="115"/>
      <c r="AC73" s="117"/>
      <c r="AD73" s="117"/>
      <c r="AE73" s="117"/>
      <c r="AF73" s="117"/>
      <c r="AG73" s="117"/>
      <c r="AH73" s="117"/>
      <c r="AI73" s="117"/>
      <c r="AJ73" s="117"/>
      <c r="AK73" s="117"/>
      <c r="AL73" s="118"/>
      <c r="AM73" s="117"/>
      <c r="AN73" s="117"/>
      <c r="AO73" s="117"/>
      <c r="AP73" s="35"/>
    </row>
    <row r="74" spans="1:76" ht="19.5" customHeight="1">
      <c r="A74" s="107"/>
      <c r="B74" s="115"/>
      <c r="C74" s="115"/>
      <c r="D74" s="115"/>
      <c r="E74" s="115"/>
      <c r="F74" s="115"/>
      <c r="G74" s="115"/>
      <c r="H74" s="115"/>
      <c r="I74" s="115"/>
      <c r="J74" s="115"/>
      <c r="K74" s="115"/>
      <c r="L74" s="115"/>
      <c r="M74" s="115"/>
      <c r="N74" s="115"/>
      <c r="O74" s="115"/>
      <c r="P74" s="115"/>
      <c r="Q74" s="115"/>
      <c r="R74" s="115"/>
      <c r="S74" s="117"/>
      <c r="T74" s="117"/>
      <c r="U74" s="117"/>
      <c r="V74" s="117"/>
      <c r="W74" s="115"/>
      <c r="X74" s="115"/>
      <c r="Y74" s="115"/>
      <c r="Z74" s="115"/>
      <c r="AA74" s="115"/>
      <c r="AB74" s="115"/>
      <c r="AC74" s="117"/>
      <c r="AD74" s="117"/>
      <c r="AE74" s="117"/>
      <c r="AF74" s="117"/>
      <c r="AG74" s="117"/>
      <c r="AH74" s="117"/>
      <c r="AI74" s="117"/>
      <c r="AJ74" s="117"/>
      <c r="AK74" s="117"/>
      <c r="AL74" s="118"/>
      <c r="AM74" s="117"/>
      <c r="AN74" s="117"/>
      <c r="AO74" s="117"/>
      <c r="AP74" s="35"/>
    </row>
    <row r="75" spans="1:76" ht="19.5" customHeight="1">
      <c r="A75" s="107"/>
      <c r="B75" s="115"/>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7"/>
      <c r="AD75" s="117"/>
      <c r="AE75" s="117"/>
      <c r="AF75" s="117"/>
      <c r="AG75" s="117"/>
      <c r="AH75" s="117"/>
      <c r="AI75" s="117"/>
      <c r="AJ75" s="117"/>
      <c r="AK75" s="117"/>
      <c r="AL75" s="118"/>
      <c r="AM75" s="117"/>
      <c r="AN75" s="117"/>
      <c r="AO75" s="117"/>
      <c r="AP75" s="35"/>
    </row>
    <row r="76" spans="1:76" ht="19.5" customHeight="1">
      <c r="A76" s="107"/>
      <c r="B76" s="115"/>
      <c r="C76" s="115"/>
      <c r="D76" s="115"/>
      <c r="E76" s="115"/>
      <c r="F76" s="115"/>
      <c r="G76" s="115"/>
      <c r="H76" s="115"/>
      <c r="I76" s="115"/>
      <c r="J76" s="115"/>
      <c r="K76" s="115"/>
      <c r="L76" s="115"/>
      <c r="M76" s="115"/>
      <c r="N76" s="115"/>
      <c r="O76" s="115"/>
      <c r="P76" s="115"/>
      <c r="Q76" s="115"/>
      <c r="R76" s="115"/>
      <c r="S76" s="115"/>
      <c r="T76" s="115"/>
      <c r="U76" s="115"/>
      <c r="V76" s="115"/>
      <c r="W76" s="115"/>
      <c r="X76" s="115"/>
      <c r="Y76" s="115"/>
      <c r="Z76" s="115"/>
      <c r="AA76" s="115"/>
      <c r="AB76" s="115"/>
      <c r="AC76" s="117"/>
      <c r="AD76" s="117"/>
      <c r="AE76" s="117"/>
      <c r="AF76" s="117"/>
      <c r="AG76" s="117"/>
      <c r="AH76" s="117"/>
      <c r="AI76" s="117"/>
      <c r="AJ76" s="117"/>
      <c r="AK76" s="117"/>
      <c r="AL76" s="118"/>
      <c r="AM76" s="117"/>
      <c r="AN76" s="117"/>
      <c r="AO76" s="117"/>
      <c r="AP76" s="35"/>
    </row>
    <row r="77" spans="1:76" ht="19.5" customHeight="1">
      <c r="A77" s="107"/>
      <c r="B77" s="115"/>
      <c r="C77" s="115"/>
      <c r="D77" s="115"/>
      <c r="E77" s="115"/>
      <c r="F77" s="115"/>
      <c r="G77" s="115"/>
      <c r="H77" s="115"/>
      <c r="I77" s="115"/>
      <c r="J77" s="115"/>
      <c r="K77" s="115"/>
      <c r="L77" s="115"/>
      <c r="M77" s="115"/>
      <c r="N77" s="115"/>
      <c r="O77" s="115"/>
      <c r="P77" s="115"/>
      <c r="Q77" s="115"/>
      <c r="R77" s="115"/>
      <c r="S77" s="115"/>
      <c r="T77" s="115"/>
      <c r="U77" s="115"/>
      <c r="V77" s="115"/>
      <c r="W77" s="115"/>
      <c r="X77" s="115"/>
      <c r="Y77" s="115"/>
      <c r="Z77" s="115"/>
      <c r="AA77" s="115"/>
      <c r="AB77" s="115"/>
      <c r="AC77" s="117"/>
      <c r="AD77" s="117"/>
      <c r="AE77" s="117"/>
      <c r="AF77" s="117"/>
      <c r="AG77" s="117"/>
      <c r="AH77" s="117"/>
      <c r="AI77" s="117"/>
      <c r="AJ77" s="117"/>
      <c r="AK77" s="117"/>
      <c r="AL77" s="118"/>
      <c r="AM77" s="117"/>
      <c r="AN77" s="117"/>
      <c r="AO77" s="117"/>
      <c r="AP77" s="35"/>
    </row>
    <row r="78" spans="1:76" ht="19.5" customHeight="1">
      <c r="A78" s="107"/>
      <c r="B78" s="115"/>
      <c r="C78" s="115"/>
      <c r="D78" s="115"/>
      <c r="E78" s="115"/>
      <c r="F78" s="115"/>
      <c r="G78" s="115"/>
      <c r="H78" s="115"/>
      <c r="I78" s="115"/>
      <c r="J78" s="115"/>
      <c r="K78" s="115"/>
      <c r="L78" s="115"/>
      <c r="M78" s="115"/>
      <c r="N78" s="115"/>
      <c r="O78" s="115"/>
      <c r="P78" s="115"/>
      <c r="Q78" s="115"/>
      <c r="R78" s="115"/>
      <c r="S78" s="115"/>
      <c r="T78" s="115"/>
      <c r="U78" s="115"/>
      <c r="V78" s="115"/>
      <c r="W78" s="115"/>
      <c r="X78" s="115"/>
      <c r="Y78" s="115"/>
      <c r="Z78" s="115"/>
      <c r="AA78" s="115"/>
      <c r="AB78" s="115"/>
      <c r="AC78" s="118"/>
      <c r="AD78" s="118"/>
      <c r="AE78" s="118"/>
      <c r="AF78" s="118"/>
      <c r="AG78" s="118"/>
      <c r="AH78" s="118"/>
      <c r="AI78" s="118"/>
      <c r="AJ78" s="118"/>
      <c r="AK78" s="118"/>
      <c r="AL78" s="118"/>
      <c r="AM78" s="117"/>
      <c r="AN78" s="117"/>
      <c r="AO78" s="117"/>
      <c r="AP78" s="35"/>
    </row>
    <row r="79" spans="1:76" ht="19.5" customHeight="1">
      <c r="A79" s="107"/>
      <c r="B79" s="115"/>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115"/>
      <c r="AC79" s="118"/>
      <c r="AD79" s="118"/>
      <c r="AE79" s="118"/>
      <c r="AF79" s="118"/>
      <c r="AG79" s="118"/>
      <c r="AH79" s="118"/>
      <c r="AI79" s="118"/>
      <c r="AJ79" s="118"/>
      <c r="AK79" s="118"/>
      <c r="AL79" s="118"/>
      <c r="AM79" s="117"/>
      <c r="AN79" s="117"/>
      <c r="AO79" s="117"/>
      <c r="AP79" s="35"/>
    </row>
    <row r="80" spans="1:76" ht="19.5" customHeight="1">
      <c r="A80" s="107"/>
      <c r="B80" s="115"/>
      <c r="C80" s="115"/>
      <c r="D80" s="115"/>
      <c r="E80" s="115"/>
      <c r="F80" s="115"/>
      <c r="G80" s="115"/>
      <c r="H80" s="115"/>
      <c r="I80" s="115"/>
      <c r="J80" s="115"/>
      <c r="K80" s="115"/>
      <c r="L80" s="115"/>
      <c r="M80" s="115"/>
      <c r="N80" s="115"/>
      <c r="O80" s="115"/>
      <c r="P80" s="115"/>
      <c r="Q80" s="115"/>
      <c r="R80" s="115"/>
      <c r="S80" s="115"/>
      <c r="T80" s="115"/>
      <c r="U80" s="115"/>
      <c r="V80" s="115"/>
      <c r="W80" s="115"/>
      <c r="X80" s="115"/>
      <c r="Y80" s="115"/>
      <c r="Z80" s="115"/>
      <c r="AA80" s="115"/>
      <c r="AB80" s="115"/>
      <c r="AC80" s="118"/>
      <c r="AD80" s="118"/>
      <c r="AE80" s="118"/>
      <c r="AF80" s="118"/>
      <c r="AG80" s="118"/>
      <c r="AH80" s="118"/>
      <c r="AI80" s="118"/>
      <c r="AJ80" s="118"/>
      <c r="AK80" s="118"/>
      <c r="AL80" s="118"/>
      <c r="AM80" s="118"/>
      <c r="AN80" s="118"/>
      <c r="AO80" s="118"/>
      <c r="AP80" s="7"/>
    </row>
    <row r="81" spans="1:63" ht="19.5" customHeight="1">
      <c r="A81" s="107"/>
      <c r="B81" s="115"/>
      <c r="C81" s="115"/>
      <c r="D81" s="115"/>
      <c r="E81" s="115"/>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8"/>
      <c r="AD81" s="118"/>
      <c r="AE81" s="118"/>
      <c r="AF81" s="118"/>
      <c r="AG81" s="118"/>
      <c r="AH81" s="118"/>
      <c r="AI81" s="118"/>
      <c r="AJ81" s="118"/>
      <c r="AK81" s="118"/>
      <c r="AL81" s="118"/>
      <c r="AM81" s="118"/>
      <c r="AN81" s="118"/>
      <c r="AO81" s="118"/>
      <c r="AP81" s="7"/>
    </row>
    <row r="82" spans="1:63" s="1" customFormat="1" ht="19.5" customHeight="1">
      <c r="A82" s="107"/>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8"/>
      <c r="AD82" s="118"/>
      <c r="AE82" s="118"/>
      <c r="AF82" s="118"/>
      <c r="AG82" s="118"/>
      <c r="AH82" s="118"/>
      <c r="AI82" s="118"/>
      <c r="AJ82" s="118"/>
      <c r="AK82" s="118"/>
      <c r="AL82" s="118"/>
      <c r="AM82" s="118"/>
      <c r="AN82" s="118"/>
      <c r="AO82" s="118"/>
      <c r="AP82" s="7"/>
      <c r="AW82" s="2"/>
      <c r="AX82" s="2"/>
      <c r="AY82" s="2"/>
      <c r="AZ82" s="2"/>
      <c r="BJ82" s="2"/>
      <c r="BK82" s="2"/>
    </row>
    <row r="83" spans="1:63" s="1" customFormat="1" ht="19.5" customHeight="1">
      <c r="A83" s="107"/>
      <c r="B83" s="115"/>
      <c r="C83" s="115"/>
      <c r="D83" s="115"/>
      <c r="E83" s="115"/>
      <c r="F83" s="115"/>
      <c r="G83" s="115"/>
      <c r="H83" s="115"/>
      <c r="I83" s="115"/>
      <c r="J83" s="115"/>
      <c r="K83" s="115"/>
      <c r="L83" s="115"/>
      <c r="M83" s="115"/>
      <c r="N83" s="115"/>
      <c r="O83" s="115"/>
      <c r="P83" s="115"/>
      <c r="Q83" s="115"/>
      <c r="R83" s="115"/>
      <c r="S83" s="115"/>
      <c r="T83" s="115"/>
      <c r="U83" s="115"/>
      <c r="V83" s="115"/>
      <c r="W83" s="115"/>
      <c r="X83" s="115"/>
      <c r="Y83" s="115"/>
      <c r="Z83" s="115"/>
      <c r="AA83" s="115"/>
      <c r="AB83" s="115"/>
      <c r="AC83" s="118"/>
      <c r="AD83" s="118"/>
      <c r="AE83" s="118"/>
      <c r="AF83" s="118"/>
      <c r="AG83" s="118"/>
      <c r="AH83" s="118"/>
      <c r="AI83" s="118"/>
      <c r="AJ83" s="118"/>
      <c r="AK83" s="118"/>
      <c r="AL83" s="118"/>
      <c r="AM83" s="118"/>
      <c r="AN83" s="118"/>
      <c r="AO83" s="118"/>
      <c r="AP83" s="7"/>
      <c r="AW83" s="2"/>
      <c r="AX83" s="2"/>
      <c r="AY83" s="2"/>
      <c r="AZ83" s="2"/>
      <c r="BJ83" s="2"/>
      <c r="BK83" s="2"/>
    </row>
    <row r="84" spans="1:63" s="1" customFormat="1" ht="19.5" customHeight="1">
      <c r="A84" s="107"/>
      <c r="B84" s="115"/>
      <c r="C84" s="115"/>
      <c r="D84" s="115"/>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8"/>
      <c r="AD84" s="118"/>
      <c r="AE84" s="118"/>
      <c r="AF84" s="118"/>
      <c r="AG84" s="118"/>
      <c r="AH84" s="118"/>
      <c r="AI84" s="118"/>
      <c r="AJ84" s="118"/>
      <c r="AK84" s="118"/>
      <c r="AL84" s="118"/>
      <c r="AM84" s="118"/>
      <c r="AN84" s="118"/>
      <c r="AO84" s="118"/>
      <c r="AP84" s="7"/>
      <c r="AW84" s="2"/>
      <c r="AX84" s="2"/>
      <c r="AY84" s="2"/>
      <c r="AZ84" s="2"/>
      <c r="BJ84" s="2"/>
      <c r="BK84" s="2"/>
    </row>
    <row r="85" spans="1:63" s="1" customFormat="1" ht="19.5" customHeight="1">
      <c r="A85" s="107"/>
      <c r="B85" s="115"/>
      <c r="C85" s="115"/>
      <c r="D85" s="115"/>
      <c r="E85" s="115"/>
      <c r="F85" s="115"/>
      <c r="G85" s="115"/>
      <c r="H85" s="115"/>
      <c r="I85" s="115"/>
      <c r="J85" s="115"/>
      <c r="K85" s="115"/>
      <c r="L85" s="115"/>
      <c r="M85" s="115"/>
      <c r="N85" s="115"/>
      <c r="O85" s="115"/>
      <c r="P85" s="115"/>
      <c r="Q85" s="115"/>
      <c r="R85" s="115"/>
      <c r="S85" s="115"/>
      <c r="T85" s="115"/>
      <c r="U85" s="115"/>
      <c r="V85" s="115"/>
      <c r="W85" s="115"/>
      <c r="X85" s="115"/>
      <c r="Y85" s="115"/>
      <c r="Z85" s="115"/>
      <c r="AA85" s="115"/>
      <c r="AB85" s="115"/>
      <c r="AC85" s="118"/>
      <c r="AD85" s="118"/>
      <c r="AE85" s="118"/>
      <c r="AF85" s="118"/>
      <c r="AG85" s="118"/>
      <c r="AH85" s="118"/>
      <c r="AI85" s="118"/>
      <c r="AJ85" s="118"/>
      <c r="AK85" s="118"/>
      <c r="AL85" s="118"/>
      <c r="AM85" s="118"/>
      <c r="AN85" s="118"/>
      <c r="AO85" s="118"/>
      <c r="AP85" s="7"/>
      <c r="AW85" s="2"/>
      <c r="AX85" s="2"/>
      <c r="AY85" s="2"/>
      <c r="AZ85" s="2"/>
      <c r="BJ85" s="2"/>
      <c r="BK85" s="2"/>
    </row>
    <row r="86" spans="1:63" s="1" customFormat="1" ht="19.5" customHeight="1">
      <c r="A86" s="107"/>
      <c r="B86" s="115"/>
      <c r="C86" s="115"/>
      <c r="D86" s="115"/>
      <c r="E86" s="115"/>
      <c r="F86" s="115"/>
      <c r="G86" s="115"/>
      <c r="H86" s="115"/>
      <c r="I86" s="115"/>
      <c r="J86" s="115"/>
      <c r="K86" s="115"/>
      <c r="L86" s="115"/>
      <c r="M86" s="115"/>
      <c r="N86" s="115"/>
      <c r="O86" s="115"/>
      <c r="P86" s="115"/>
      <c r="Q86" s="115"/>
      <c r="R86" s="115"/>
      <c r="S86" s="115"/>
      <c r="T86" s="115"/>
      <c r="U86" s="115"/>
      <c r="V86" s="115"/>
      <c r="W86" s="115"/>
      <c r="X86" s="115"/>
      <c r="Y86" s="115"/>
      <c r="Z86" s="115"/>
      <c r="AA86" s="115"/>
      <c r="AB86" s="115"/>
      <c r="AC86" s="118"/>
      <c r="AD86" s="118"/>
      <c r="AE86" s="118"/>
      <c r="AF86" s="118"/>
      <c r="AG86" s="118"/>
      <c r="AH86" s="118"/>
      <c r="AI86" s="118"/>
      <c r="AJ86" s="118"/>
      <c r="AK86" s="118"/>
      <c r="AL86" s="118"/>
      <c r="AM86" s="118"/>
      <c r="AN86" s="118"/>
      <c r="AO86" s="118"/>
      <c r="AP86" s="7"/>
      <c r="AW86" s="2"/>
      <c r="AX86" s="2"/>
      <c r="AY86" s="2"/>
      <c r="AZ86" s="2"/>
      <c r="BJ86" s="2"/>
      <c r="BK86" s="2"/>
    </row>
    <row r="87" spans="1:63" s="1" customFormat="1" ht="19.5" customHeight="1">
      <c r="A87" s="106"/>
      <c r="B87" s="118"/>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7"/>
      <c r="AW87" s="2"/>
      <c r="AX87" s="2"/>
      <c r="AY87" s="2"/>
      <c r="AZ87" s="2"/>
      <c r="BJ87" s="2"/>
      <c r="BK87" s="2"/>
    </row>
    <row r="88" spans="1:63" s="1" customFormat="1" ht="19.5" customHeight="1">
      <c r="A88" s="106"/>
      <c r="B88" s="118"/>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7"/>
      <c r="AW88" s="2"/>
      <c r="AX88" s="2"/>
      <c r="AY88" s="2"/>
      <c r="AZ88" s="2"/>
      <c r="BJ88" s="2"/>
      <c r="BK88" s="2"/>
    </row>
    <row r="89" spans="1:63" s="1" customFormat="1" ht="19.5" customHeight="1">
      <c r="A89" s="106"/>
      <c r="B89" s="118"/>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7"/>
      <c r="AW89" s="2"/>
      <c r="AX89" s="2"/>
      <c r="AY89" s="2"/>
      <c r="AZ89" s="2"/>
      <c r="BJ89" s="2"/>
      <c r="BK89" s="2"/>
    </row>
    <row r="90" spans="1:63" s="1" customFormat="1" ht="19.5" customHeight="1">
      <c r="A90" s="106"/>
      <c r="B90" s="118"/>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7"/>
      <c r="AW90" s="2"/>
      <c r="AX90" s="2"/>
      <c r="AY90" s="2"/>
      <c r="AZ90" s="2"/>
      <c r="BJ90" s="2"/>
      <c r="BK90" s="2"/>
    </row>
    <row r="91" spans="1:63" s="1" customFormat="1" ht="19.5" customHeight="1">
      <c r="A91" s="106"/>
      <c r="B91" s="118"/>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7"/>
      <c r="AW91" s="2"/>
      <c r="AX91" s="2"/>
      <c r="AY91" s="2"/>
      <c r="AZ91" s="2"/>
      <c r="BJ91" s="2"/>
      <c r="BK91" s="2"/>
    </row>
    <row r="92" spans="1:63" s="1" customFormat="1" ht="19.5" customHeight="1">
      <c r="A92" s="106"/>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7"/>
      <c r="AW92" s="2"/>
      <c r="AX92" s="2"/>
      <c r="AY92" s="2"/>
      <c r="AZ92" s="2"/>
      <c r="BJ92" s="2"/>
      <c r="BK92" s="2"/>
    </row>
    <row r="93" spans="1:63" s="1" customFormat="1" ht="19.5" customHeight="1">
      <c r="A93" s="106"/>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7"/>
      <c r="AW93" s="2"/>
      <c r="AX93" s="2"/>
      <c r="AY93" s="2"/>
      <c r="AZ93" s="2"/>
      <c r="BJ93" s="2"/>
      <c r="BK93" s="2"/>
    </row>
    <row r="94" spans="1:63" s="1" customFormat="1" ht="19.5" customHeight="1">
      <c r="A94" s="106"/>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7"/>
      <c r="AW94" s="2"/>
      <c r="AX94" s="2"/>
      <c r="AY94" s="2"/>
      <c r="AZ94" s="2"/>
      <c r="BJ94" s="2"/>
      <c r="BK94" s="2"/>
    </row>
    <row r="95" spans="1:63" s="1" customFormat="1" ht="19.5" customHeight="1">
      <c r="A95" s="106"/>
      <c r="B95" s="118"/>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7"/>
      <c r="AW95" s="2"/>
      <c r="AX95" s="2"/>
      <c r="AY95" s="2"/>
      <c r="AZ95" s="2"/>
      <c r="BJ95" s="2"/>
      <c r="BK95" s="2"/>
    </row>
    <row r="96" spans="1:63" s="1" customFormat="1" ht="19.5" customHeight="1">
      <c r="A96" s="106"/>
      <c r="B96" s="118"/>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7"/>
      <c r="AW96" s="2"/>
      <c r="AX96" s="2"/>
      <c r="AY96" s="2"/>
      <c r="AZ96" s="2"/>
      <c r="BJ96" s="2"/>
      <c r="BK96" s="2"/>
    </row>
    <row r="97" spans="1:63" s="1" customFormat="1" ht="19.5" customHeight="1">
      <c r="A97" s="106"/>
      <c r="B97" s="118"/>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7"/>
      <c r="AW97" s="2"/>
      <c r="AX97" s="2"/>
      <c r="AY97" s="2"/>
      <c r="AZ97" s="2"/>
      <c r="BJ97" s="2"/>
      <c r="BK97" s="2"/>
    </row>
    <row r="98" spans="1:63" s="1" customFormat="1" ht="19.5" customHeight="1">
      <c r="A98" s="106"/>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7"/>
      <c r="AW98" s="2"/>
      <c r="AX98" s="2"/>
      <c r="AY98" s="2"/>
      <c r="AZ98" s="2"/>
      <c r="BJ98" s="2"/>
      <c r="BK98" s="2"/>
    </row>
    <row r="99" spans="1:63" s="1" customFormat="1" ht="19.5" customHeight="1">
      <c r="A99" s="106"/>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7"/>
      <c r="AW99" s="2"/>
      <c r="AX99" s="2"/>
      <c r="AY99" s="2"/>
      <c r="AZ99" s="2"/>
      <c r="BJ99" s="2"/>
      <c r="BK99" s="2"/>
    </row>
    <row r="100" spans="1:63" s="1" customFormat="1" ht="19.5" customHeight="1">
      <c r="A100" s="106"/>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7"/>
      <c r="AW100" s="2"/>
      <c r="AX100" s="2"/>
      <c r="AY100" s="2"/>
      <c r="AZ100" s="2"/>
      <c r="BJ100" s="2"/>
      <c r="BK100" s="2"/>
    </row>
    <row r="101" spans="1:63" s="1" customFormat="1" ht="19.5" customHeight="1">
      <c r="A101" s="106"/>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7"/>
      <c r="AW101" s="2"/>
      <c r="AX101" s="2"/>
      <c r="AY101" s="2"/>
      <c r="AZ101" s="2"/>
      <c r="BJ101" s="2"/>
      <c r="BK101" s="2"/>
    </row>
    <row r="102" spans="1:63" s="1" customFormat="1" ht="19.5" customHeight="1">
      <c r="A102" s="106"/>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7"/>
      <c r="AW102" s="2"/>
      <c r="AX102" s="2"/>
      <c r="AY102" s="2"/>
      <c r="AZ102" s="2"/>
      <c r="BJ102" s="2"/>
      <c r="BK102" s="2"/>
    </row>
    <row r="103" spans="1:63" s="1" customFormat="1" ht="19.5" customHeight="1">
      <c r="A103" s="106"/>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7"/>
      <c r="AW103" s="2"/>
      <c r="AX103" s="2"/>
      <c r="AY103" s="2"/>
      <c r="AZ103" s="2"/>
      <c r="BJ103" s="2"/>
      <c r="BK103" s="2"/>
    </row>
    <row r="104" spans="1:63" s="1" customFormat="1" ht="19.5" customHeight="1">
      <c r="A104" s="106"/>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7"/>
      <c r="AW104" s="2"/>
      <c r="AX104" s="2"/>
      <c r="AY104" s="2"/>
      <c r="AZ104" s="2"/>
      <c r="BJ104" s="2"/>
      <c r="BK104" s="2"/>
    </row>
    <row r="105" spans="1:63" s="1" customFormat="1" ht="19.5" customHeight="1">
      <c r="A105" s="106"/>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7"/>
      <c r="AW105" s="2"/>
      <c r="AX105" s="2"/>
      <c r="AY105" s="2"/>
      <c r="AZ105" s="2"/>
      <c r="BJ105" s="2"/>
      <c r="BK105" s="2"/>
    </row>
    <row r="106" spans="1:63" s="1" customFormat="1" ht="19.5" customHeight="1">
      <c r="A106" s="106"/>
      <c r="B106" s="118"/>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7"/>
      <c r="AW106" s="2"/>
      <c r="AX106" s="2"/>
      <c r="AY106" s="2"/>
      <c r="AZ106" s="2"/>
      <c r="BJ106" s="2"/>
      <c r="BK106" s="2"/>
    </row>
    <row r="107" spans="1:63" s="1" customFormat="1" ht="19.5" customHeight="1">
      <c r="A107" s="106"/>
      <c r="B107" s="118"/>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7"/>
      <c r="AW107" s="2"/>
      <c r="AX107" s="2"/>
      <c r="AY107" s="2"/>
      <c r="AZ107" s="2"/>
      <c r="BJ107" s="2"/>
      <c r="BK107" s="2"/>
    </row>
    <row r="108" spans="1:63" s="1" customFormat="1" ht="19.5" customHeight="1">
      <c r="A108" s="106"/>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7"/>
      <c r="AW108" s="2"/>
      <c r="AX108" s="2"/>
      <c r="AY108" s="2"/>
      <c r="AZ108" s="2"/>
      <c r="BJ108" s="2"/>
      <c r="BK108" s="2"/>
    </row>
    <row r="109" spans="1:63" s="1" customFormat="1" ht="19.5" customHeight="1">
      <c r="A109" s="106"/>
      <c r="B109" s="118"/>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7"/>
      <c r="AW109" s="2"/>
      <c r="AX109" s="2"/>
      <c r="AY109" s="2"/>
      <c r="AZ109" s="2"/>
      <c r="BJ109" s="2"/>
      <c r="BK109" s="2"/>
    </row>
    <row r="110" spans="1:63" s="1" customFormat="1" ht="19.5" customHeight="1">
      <c r="A110" s="106"/>
      <c r="B110" s="118"/>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7"/>
      <c r="AW110" s="2"/>
      <c r="AX110" s="2"/>
      <c r="AY110" s="2"/>
      <c r="AZ110" s="2"/>
      <c r="BJ110" s="2"/>
      <c r="BK110" s="2"/>
    </row>
    <row r="111" spans="1:63" s="1" customFormat="1" ht="19.5" customHeight="1">
      <c r="A111" s="106"/>
      <c r="B111" s="118"/>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7"/>
      <c r="AW111" s="2"/>
      <c r="AX111" s="2"/>
      <c r="AY111" s="2"/>
      <c r="AZ111" s="2"/>
      <c r="BJ111" s="2"/>
      <c r="BK111" s="2"/>
    </row>
    <row r="112" spans="1:63" s="1" customFormat="1" ht="19.5" customHeight="1">
      <c r="A112" s="106"/>
      <c r="B112" s="118"/>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7"/>
      <c r="AW112" s="2"/>
      <c r="AX112" s="2"/>
      <c r="AY112" s="2"/>
      <c r="AZ112" s="2"/>
      <c r="BJ112" s="2"/>
      <c r="BK112" s="2"/>
    </row>
    <row r="113" spans="1:63" s="1" customFormat="1" ht="19.5" customHeight="1">
      <c r="A113" s="106"/>
      <c r="B113" s="118"/>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7"/>
      <c r="AW113" s="2"/>
      <c r="AX113" s="2"/>
      <c r="AY113" s="2"/>
      <c r="AZ113" s="2"/>
      <c r="BJ113" s="2"/>
      <c r="BK113" s="2"/>
    </row>
    <row r="114" spans="1:63" s="1" customFormat="1" ht="19.5" customHeight="1">
      <c r="A114" s="106"/>
      <c r="B114" s="118"/>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7"/>
      <c r="AW114" s="2"/>
      <c r="AX114" s="2"/>
      <c r="AY114" s="2"/>
      <c r="AZ114" s="2"/>
      <c r="BJ114" s="2"/>
      <c r="BK114" s="2"/>
    </row>
    <row r="115" spans="1:63" s="1" customFormat="1" ht="19.5" customHeight="1">
      <c r="A115" s="106"/>
      <c r="B115" s="118"/>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7"/>
      <c r="AW115" s="2"/>
      <c r="AX115" s="2"/>
      <c r="AY115" s="2"/>
      <c r="AZ115" s="2"/>
      <c r="BJ115" s="2"/>
      <c r="BK115" s="2"/>
    </row>
    <row r="116" spans="1:63" s="1" customFormat="1" ht="19.5" customHeight="1">
      <c r="A116" s="106"/>
      <c r="B116" s="118"/>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7"/>
      <c r="AW116" s="2"/>
      <c r="AX116" s="2"/>
      <c r="AY116" s="2"/>
      <c r="AZ116" s="2"/>
      <c r="BJ116" s="2"/>
      <c r="BK116" s="2"/>
    </row>
    <row r="117" spans="1:63" s="1" customFormat="1" ht="19.5" customHeight="1">
      <c r="A117" s="106"/>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7"/>
      <c r="AW117" s="2"/>
      <c r="AX117" s="2"/>
      <c r="AY117" s="2"/>
      <c r="AZ117" s="2"/>
      <c r="BJ117" s="2"/>
      <c r="BK117" s="2"/>
    </row>
    <row r="118" spans="1:63" s="1" customFormat="1" ht="19.5" customHeight="1">
      <c r="A118" s="106"/>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7"/>
      <c r="AW118" s="2"/>
      <c r="AX118" s="2"/>
      <c r="AY118" s="2"/>
      <c r="AZ118" s="2"/>
      <c r="BJ118" s="2"/>
      <c r="BK118" s="2"/>
    </row>
    <row r="119" spans="1:63" s="1" customFormat="1" ht="19.5" customHeight="1">
      <c r="A119" s="106"/>
      <c r="B119" s="118"/>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7"/>
      <c r="AW119" s="2"/>
      <c r="AX119" s="2"/>
      <c r="AY119" s="2"/>
      <c r="AZ119" s="2"/>
      <c r="BJ119" s="2"/>
      <c r="BK119" s="2"/>
    </row>
    <row r="120" spans="1:63" s="1" customFormat="1" ht="19.5" customHeight="1">
      <c r="A120" s="106"/>
      <c r="B120" s="118"/>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7"/>
      <c r="AW120" s="2"/>
      <c r="AX120" s="2"/>
      <c r="AY120" s="2"/>
      <c r="AZ120" s="2"/>
      <c r="BJ120" s="2"/>
      <c r="BK120" s="2"/>
    </row>
    <row r="121" spans="1:63" s="1" customFormat="1" ht="19.5" customHeight="1">
      <c r="A121" s="106"/>
      <c r="B121" s="118"/>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7"/>
      <c r="AW121" s="2"/>
      <c r="AX121" s="2"/>
      <c r="AY121" s="2"/>
      <c r="AZ121" s="2"/>
      <c r="BJ121" s="2"/>
      <c r="BK121" s="2"/>
    </row>
    <row r="122" spans="1:63" s="1" customFormat="1" ht="19.5" customHeight="1">
      <c r="A122" s="106"/>
      <c r="B122" s="118"/>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7"/>
      <c r="AW122" s="2"/>
      <c r="AX122" s="2"/>
      <c r="AY122" s="2"/>
      <c r="AZ122" s="2"/>
      <c r="BJ122" s="2"/>
      <c r="BK122" s="2"/>
    </row>
    <row r="123" spans="1:63" s="1" customFormat="1" ht="19.5" customHeight="1">
      <c r="A123" s="106"/>
      <c r="B123" s="118"/>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7"/>
      <c r="AW123" s="2"/>
      <c r="AX123" s="2"/>
      <c r="AY123" s="2"/>
      <c r="AZ123" s="2"/>
      <c r="BJ123" s="2"/>
      <c r="BK123" s="2"/>
    </row>
    <row r="124" spans="1:63" s="1" customFormat="1" ht="19.5" customHeight="1">
      <c r="A124" s="106"/>
      <c r="B124" s="118"/>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7"/>
      <c r="AW124" s="2"/>
      <c r="AX124" s="2"/>
      <c r="AY124" s="2"/>
      <c r="AZ124" s="2"/>
      <c r="BJ124" s="2"/>
      <c r="BK124" s="2"/>
    </row>
    <row r="125" spans="1:63" s="1" customFormat="1" ht="19.5" customHeight="1">
      <c r="A125" s="106"/>
      <c r="B125" s="118"/>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7"/>
      <c r="AW125" s="2"/>
      <c r="AX125" s="2"/>
      <c r="AY125" s="2"/>
      <c r="AZ125" s="2"/>
      <c r="BJ125" s="2"/>
      <c r="BK125" s="2"/>
    </row>
    <row r="126" spans="1:63" s="1" customFormat="1" ht="19.5" customHeight="1">
      <c r="A126" s="106"/>
      <c r="B126" s="118"/>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7"/>
      <c r="AW126" s="2"/>
      <c r="AX126" s="2"/>
      <c r="AY126" s="2"/>
      <c r="AZ126" s="2"/>
      <c r="BJ126" s="2"/>
      <c r="BK126" s="2"/>
    </row>
    <row r="127" spans="1:63" s="1" customFormat="1" ht="19.5" customHeight="1">
      <c r="A127" s="106"/>
      <c r="B127" s="118"/>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7"/>
      <c r="AW127" s="2"/>
      <c r="AX127" s="2"/>
      <c r="AY127" s="2"/>
      <c r="AZ127" s="2"/>
      <c r="BJ127" s="2"/>
      <c r="BK127" s="2"/>
    </row>
    <row r="128" spans="1:63" s="1" customFormat="1" ht="19.5" customHeight="1">
      <c r="A128" s="106"/>
      <c r="B128" s="118"/>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7"/>
      <c r="AW128" s="2"/>
      <c r="AX128" s="2"/>
      <c r="AY128" s="2"/>
      <c r="AZ128" s="2"/>
      <c r="BJ128" s="2"/>
      <c r="BK128" s="2"/>
    </row>
    <row r="129" spans="1:63" s="1" customFormat="1" ht="19.5" customHeight="1">
      <c r="A129" s="106"/>
      <c r="B129" s="118"/>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7"/>
      <c r="AW129" s="2"/>
      <c r="AX129" s="2"/>
      <c r="AY129" s="2"/>
      <c r="AZ129" s="2"/>
      <c r="BJ129" s="2"/>
      <c r="BK129" s="2"/>
    </row>
    <row r="130" spans="1:63" s="1" customFormat="1" ht="19.5" customHeight="1">
      <c r="A130" s="106"/>
      <c r="B130" s="118"/>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7"/>
      <c r="AW130" s="2"/>
      <c r="AX130" s="2"/>
      <c r="AY130" s="2"/>
      <c r="AZ130" s="2"/>
      <c r="BJ130" s="2"/>
      <c r="BK130" s="2"/>
    </row>
    <row r="131" spans="1:63" s="1" customFormat="1" ht="19.5" customHeight="1">
      <c r="A131" s="106"/>
      <c r="B131" s="118"/>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7"/>
      <c r="AW131" s="2"/>
      <c r="AX131" s="2"/>
      <c r="AY131" s="2"/>
      <c r="AZ131" s="2"/>
      <c r="BJ131" s="2"/>
      <c r="BK131" s="2"/>
    </row>
    <row r="132" spans="1:63" s="1" customFormat="1" ht="19.5" customHeight="1">
      <c r="A132" s="106"/>
      <c r="B132" s="118"/>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7"/>
      <c r="AW132" s="2"/>
      <c r="AX132" s="2"/>
      <c r="AY132" s="2"/>
      <c r="AZ132" s="2"/>
      <c r="BJ132" s="2"/>
      <c r="BK132" s="2"/>
    </row>
    <row r="133" spans="1:63" s="1" customFormat="1" ht="19.5" customHeight="1">
      <c r="A133" s="106"/>
      <c r="B133" s="118"/>
      <c r="C133" s="118"/>
      <c r="D133" s="118"/>
      <c r="E133" s="118"/>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7"/>
      <c r="AW133" s="2"/>
      <c r="AX133" s="2"/>
      <c r="AY133" s="2"/>
      <c r="AZ133" s="2"/>
      <c r="BJ133" s="2"/>
      <c r="BK133" s="2"/>
    </row>
    <row r="134" spans="1:63" s="1" customFormat="1" ht="19.5" customHeight="1">
      <c r="A134" s="106"/>
      <c r="B134" s="118"/>
      <c r="C134" s="118"/>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7"/>
      <c r="AW134" s="2"/>
      <c r="AX134" s="2"/>
      <c r="AY134" s="2"/>
      <c r="AZ134" s="2"/>
      <c r="BJ134" s="2"/>
      <c r="BK134" s="2"/>
    </row>
    <row r="135" spans="1:63" s="1" customFormat="1" ht="19.5" customHeight="1">
      <c r="A135" s="106"/>
      <c r="B135" s="118"/>
      <c r="C135" s="118"/>
      <c r="D135" s="118"/>
      <c r="E135" s="118"/>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7"/>
      <c r="AW135" s="2"/>
      <c r="AX135" s="2"/>
      <c r="AY135" s="2"/>
      <c r="AZ135" s="2"/>
      <c r="BJ135" s="2"/>
      <c r="BK135" s="2"/>
    </row>
    <row r="136" spans="1:63" s="1" customFormat="1" ht="19.5" customHeight="1">
      <c r="A136" s="106"/>
      <c r="B136" s="118"/>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7"/>
      <c r="AW136" s="2"/>
      <c r="AX136" s="2"/>
      <c r="AY136" s="2"/>
      <c r="AZ136" s="2"/>
      <c r="BJ136" s="2"/>
      <c r="BK136" s="2"/>
    </row>
    <row r="137" spans="1:63" s="1" customFormat="1" ht="19.5" customHeight="1">
      <c r="A137" s="106"/>
      <c r="B137" s="118"/>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7"/>
      <c r="AW137" s="2"/>
      <c r="AX137" s="2"/>
      <c r="AY137" s="2"/>
      <c r="AZ137" s="2"/>
      <c r="BJ137" s="2"/>
      <c r="BK137" s="2"/>
    </row>
    <row r="138" spans="1:63" s="1" customFormat="1" ht="19.5" customHeight="1">
      <c r="A138" s="106"/>
      <c r="B138" s="118"/>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7"/>
      <c r="AW138" s="2"/>
      <c r="AX138" s="2"/>
      <c r="AY138" s="2"/>
      <c r="AZ138" s="2"/>
      <c r="BJ138" s="2"/>
      <c r="BK138" s="2"/>
    </row>
    <row r="139" spans="1:63" s="1" customFormat="1" ht="19.5" customHeight="1">
      <c r="A139" s="106"/>
      <c r="B139" s="118"/>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7"/>
      <c r="AW139" s="2"/>
      <c r="AX139" s="2"/>
      <c r="AY139" s="2"/>
      <c r="AZ139" s="2"/>
      <c r="BJ139" s="2"/>
      <c r="BK139" s="2"/>
    </row>
    <row r="140" spans="1:63" s="1" customFormat="1" ht="19.5" customHeight="1">
      <c r="A140" s="106"/>
      <c r="B140" s="118"/>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7"/>
      <c r="AW140" s="2"/>
      <c r="AX140" s="2"/>
      <c r="AY140" s="2"/>
      <c r="AZ140" s="2"/>
      <c r="BJ140" s="2"/>
      <c r="BK140" s="2"/>
    </row>
    <row r="141" spans="1:63" s="1" customFormat="1" ht="19.5" customHeight="1">
      <c r="A141" s="106"/>
      <c r="B141" s="118"/>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7"/>
      <c r="AW141" s="2"/>
      <c r="AX141" s="2"/>
      <c r="AY141" s="2"/>
      <c r="AZ141" s="2"/>
      <c r="BJ141" s="2"/>
      <c r="BK141" s="2"/>
    </row>
    <row r="142" spans="1:63" s="1" customFormat="1" ht="19.5" customHeight="1">
      <c r="A142" s="106"/>
      <c r="B142" s="118"/>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7"/>
      <c r="AW142" s="2"/>
      <c r="AX142" s="2"/>
      <c r="AY142" s="2"/>
      <c r="AZ142" s="2"/>
      <c r="BJ142" s="2"/>
      <c r="BK142" s="2"/>
    </row>
    <row r="143" spans="1:63" s="1" customFormat="1" ht="19.5" customHeight="1">
      <c r="A143" s="106"/>
      <c r="B143" s="118"/>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7"/>
      <c r="AW143" s="2"/>
      <c r="AX143" s="2"/>
      <c r="AY143" s="2"/>
      <c r="AZ143" s="2"/>
      <c r="BJ143" s="2"/>
      <c r="BK143" s="2"/>
    </row>
    <row r="144" spans="1:63" s="1" customFormat="1" ht="19.5" customHeight="1">
      <c r="A144" s="106"/>
      <c r="B144" s="118"/>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7"/>
      <c r="AW144" s="2"/>
      <c r="AX144" s="2"/>
      <c r="AY144" s="2"/>
      <c r="AZ144" s="2"/>
      <c r="BJ144" s="2"/>
      <c r="BK144" s="2"/>
    </row>
    <row r="145" spans="1:63" s="1" customFormat="1" ht="19.5" customHeight="1">
      <c r="A145" s="106"/>
      <c r="B145" s="118"/>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7"/>
      <c r="AW145" s="2"/>
      <c r="AX145" s="2"/>
      <c r="AY145" s="2"/>
      <c r="AZ145" s="2"/>
      <c r="BJ145" s="2"/>
      <c r="BK145" s="2"/>
    </row>
    <row r="146" spans="1:63" s="1" customFormat="1" ht="19.5" customHeight="1">
      <c r="A146" s="106"/>
      <c r="B146" s="118"/>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7"/>
      <c r="AW146" s="2"/>
      <c r="AX146" s="2"/>
      <c r="AY146" s="2"/>
      <c r="AZ146" s="2"/>
      <c r="BJ146" s="2"/>
      <c r="BK146" s="2"/>
    </row>
    <row r="147" spans="1:63" s="1" customFormat="1" ht="19.5" customHeight="1">
      <c r="A147" s="106"/>
      <c r="B147" s="118"/>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7"/>
      <c r="AW147" s="2"/>
      <c r="AX147" s="2"/>
      <c r="AY147" s="2"/>
      <c r="AZ147" s="2"/>
      <c r="BJ147" s="2"/>
      <c r="BK147" s="2"/>
    </row>
    <row r="148" spans="1:63" s="1" customFormat="1" ht="19.5" customHeight="1">
      <c r="A148" s="106"/>
      <c r="B148" s="118"/>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7"/>
      <c r="AW148" s="2"/>
      <c r="AX148" s="2"/>
      <c r="AY148" s="2"/>
      <c r="AZ148" s="2"/>
      <c r="BJ148" s="2"/>
      <c r="BK148" s="2"/>
    </row>
    <row r="149" spans="1:63" s="1" customFormat="1" ht="19.5" customHeight="1">
      <c r="A149" s="106"/>
      <c r="B149" s="118"/>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7"/>
      <c r="AW149" s="2"/>
      <c r="AX149" s="2"/>
      <c r="AY149" s="2"/>
      <c r="AZ149" s="2"/>
      <c r="BJ149" s="2"/>
      <c r="BK149" s="2"/>
    </row>
    <row r="150" spans="1:63" s="1" customFormat="1" ht="19.5" customHeight="1">
      <c r="A150" s="106"/>
      <c r="B150" s="118"/>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7"/>
      <c r="AW150" s="2"/>
      <c r="AX150" s="2"/>
      <c r="AY150" s="2"/>
      <c r="AZ150" s="2"/>
      <c r="BJ150" s="2"/>
      <c r="BK150" s="2"/>
    </row>
    <row r="151" spans="1:63" s="1" customFormat="1" ht="19.5" customHeight="1">
      <c r="A151" s="106"/>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7"/>
      <c r="AW151" s="2"/>
      <c r="AX151" s="2"/>
      <c r="AY151" s="2"/>
      <c r="AZ151" s="2"/>
      <c r="BJ151" s="2"/>
      <c r="BK151" s="2"/>
    </row>
    <row r="152" spans="1:63" s="1" customFormat="1" ht="19.5" customHeight="1">
      <c r="A152" s="106"/>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7"/>
      <c r="AW152" s="2"/>
      <c r="AX152" s="2"/>
      <c r="AY152" s="2"/>
      <c r="AZ152" s="2"/>
      <c r="BJ152" s="2"/>
      <c r="BK152" s="2"/>
    </row>
    <row r="153" spans="1:63" s="1" customFormat="1" ht="19.5" customHeight="1">
      <c r="A153" s="106"/>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7"/>
      <c r="AW153" s="2"/>
      <c r="AX153" s="2"/>
      <c r="AY153" s="2"/>
      <c r="AZ153" s="2"/>
      <c r="BJ153" s="2"/>
      <c r="BK153" s="2"/>
    </row>
    <row r="154" spans="1:63" s="1" customFormat="1" ht="19.5" customHeight="1">
      <c r="A154" s="106"/>
      <c r="B154" s="118"/>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7"/>
      <c r="AW154" s="2"/>
      <c r="AX154" s="2"/>
      <c r="AY154" s="2"/>
      <c r="AZ154" s="2"/>
      <c r="BJ154" s="2"/>
      <c r="BK154" s="2"/>
    </row>
    <row r="155" spans="1:63" s="1" customFormat="1" ht="19.5" customHeight="1">
      <c r="A155" s="106"/>
      <c r="B155" s="118"/>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7"/>
      <c r="AW155" s="2"/>
      <c r="AX155" s="2"/>
      <c r="AY155" s="2"/>
      <c r="AZ155" s="2"/>
      <c r="BJ155" s="2"/>
      <c r="BK155" s="2"/>
    </row>
    <row r="156" spans="1:63" s="1" customFormat="1" ht="19.5" customHeight="1">
      <c r="A156" s="106"/>
      <c r="B156" s="118"/>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7"/>
      <c r="AW156" s="2"/>
      <c r="AX156" s="2"/>
      <c r="AY156" s="2"/>
      <c r="AZ156" s="2"/>
      <c r="BJ156" s="2"/>
      <c r="BK156" s="2"/>
    </row>
    <row r="157" spans="1:63" s="1" customFormat="1" ht="19.5" customHeight="1">
      <c r="A157" s="106"/>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7"/>
      <c r="AW157" s="2"/>
      <c r="AX157" s="2"/>
      <c r="AY157" s="2"/>
      <c r="AZ157" s="2"/>
      <c r="BJ157" s="2"/>
      <c r="BK157" s="2"/>
    </row>
    <row r="158" spans="1:63" s="1" customFormat="1" ht="19.5" customHeight="1">
      <c r="A158" s="106"/>
      <c r="B158" s="118"/>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7"/>
      <c r="AW158" s="2"/>
      <c r="AX158" s="2"/>
      <c r="AY158" s="2"/>
      <c r="AZ158" s="2"/>
      <c r="BJ158" s="2"/>
      <c r="BK158" s="2"/>
    </row>
    <row r="159" spans="1:63" s="1" customFormat="1" ht="19.5" customHeight="1">
      <c r="A159" s="106"/>
      <c r="B159" s="118"/>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7"/>
      <c r="AW159" s="2"/>
      <c r="AX159" s="2"/>
      <c r="AY159" s="2"/>
      <c r="AZ159" s="2"/>
      <c r="BJ159" s="2"/>
      <c r="BK159" s="2"/>
    </row>
    <row r="160" spans="1:63" s="1" customFormat="1" ht="19.5" customHeight="1">
      <c r="A160" s="106"/>
      <c r="B160" s="118"/>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7"/>
      <c r="AW160" s="2"/>
      <c r="AX160" s="2"/>
      <c r="AY160" s="2"/>
      <c r="AZ160" s="2"/>
      <c r="BJ160" s="2"/>
      <c r="BK160" s="2"/>
    </row>
    <row r="161" spans="1:63" s="1" customFormat="1" ht="19.5" customHeight="1">
      <c r="A161" s="106"/>
      <c r="B161" s="118"/>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7"/>
      <c r="AW161" s="2"/>
      <c r="AX161" s="2"/>
      <c r="AY161" s="2"/>
      <c r="AZ161" s="2"/>
      <c r="BJ161" s="2"/>
      <c r="BK161" s="2"/>
    </row>
    <row r="162" spans="1:63" s="1" customFormat="1" ht="19.5" customHeight="1">
      <c r="A162" s="106"/>
      <c r="B162" s="118"/>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7"/>
      <c r="AW162" s="2"/>
      <c r="AX162" s="2"/>
      <c r="AY162" s="2"/>
      <c r="AZ162" s="2"/>
      <c r="BJ162" s="2"/>
      <c r="BK162" s="2"/>
    </row>
    <row r="163" spans="1:63" s="1" customFormat="1" ht="19.5" customHeight="1">
      <c r="A163" s="106"/>
      <c r="B163" s="118"/>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7"/>
      <c r="AW163" s="2"/>
      <c r="AX163" s="2"/>
      <c r="AY163" s="2"/>
      <c r="AZ163" s="2"/>
      <c r="BJ163" s="2"/>
      <c r="BK163" s="2"/>
    </row>
    <row r="164" spans="1:63" s="1" customFormat="1" ht="19.5" customHeight="1">
      <c r="A164" s="106"/>
      <c r="B164" s="118"/>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7"/>
      <c r="AW164" s="2"/>
      <c r="AX164" s="2"/>
      <c r="AY164" s="2"/>
      <c r="AZ164" s="2"/>
      <c r="BJ164" s="2"/>
      <c r="BK164" s="2"/>
    </row>
    <row r="165" spans="1:63" s="1" customFormat="1" ht="19.5" customHeight="1">
      <c r="A165" s="106"/>
      <c r="B165" s="118"/>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7"/>
      <c r="AW165" s="2"/>
      <c r="AX165" s="2"/>
      <c r="AY165" s="2"/>
      <c r="AZ165" s="2"/>
      <c r="BJ165" s="2"/>
      <c r="BK165" s="2"/>
    </row>
    <row r="166" spans="1:63" s="1" customFormat="1" ht="19.5" customHeight="1">
      <c r="A166" s="106"/>
      <c r="B166" s="118"/>
      <c r="C166" s="118"/>
      <c r="D166" s="118"/>
      <c r="E166" s="118"/>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7"/>
      <c r="AW166" s="2"/>
      <c r="AX166" s="2"/>
      <c r="AY166" s="2"/>
      <c r="AZ166" s="2"/>
      <c r="BJ166" s="2"/>
      <c r="BK166" s="2"/>
    </row>
    <row r="167" spans="1:63" s="1" customFormat="1" ht="19.5" customHeight="1">
      <c r="A167" s="106"/>
      <c r="B167" s="118"/>
      <c r="C167" s="118"/>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7"/>
      <c r="AW167" s="2"/>
      <c r="AX167" s="2"/>
      <c r="AY167" s="2"/>
      <c r="AZ167" s="2"/>
      <c r="BJ167" s="2"/>
      <c r="BK167" s="2"/>
    </row>
    <row r="168" spans="1:63" s="1" customFormat="1" ht="19.5" customHeight="1">
      <c r="A168" s="106"/>
      <c r="B168" s="118"/>
      <c r="C168" s="118"/>
      <c r="D168" s="118"/>
      <c r="E168" s="118"/>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7"/>
      <c r="AW168" s="2"/>
      <c r="AX168" s="2"/>
      <c r="AY168" s="2"/>
      <c r="AZ168" s="2"/>
      <c r="BJ168" s="2"/>
      <c r="BK168" s="2"/>
    </row>
    <row r="169" spans="1:63" s="1" customFormat="1" ht="19.5" customHeight="1">
      <c r="A169" s="106"/>
      <c r="B169" s="118"/>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7"/>
      <c r="AW169" s="2"/>
      <c r="AX169" s="2"/>
      <c r="AY169" s="2"/>
      <c r="AZ169" s="2"/>
      <c r="BJ169" s="2"/>
      <c r="BK169" s="2"/>
    </row>
    <row r="170" spans="1:63" s="1" customFormat="1" ht="19.5" customHeight="1">
      <c r="A170" s="106"/>
      <c r="B170" s="118"/>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7"/>
      <c r="AW170" s="2"/>
      <c r="AX170" s="2"/>
      <c r="AY170" s="2"/>
      <c r="AZ170" s="2"/>
      <c r="BJ170" s="2"/>
      <c r="BK170" s="2"/>
    </row>
    <row r="171" spans="1:63" s="1" customFormat="1" ht="19.5" customHeight="1">
      <c r="A171" s="106"/>
      <c r="B171" s="118"/>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7"/>
      <c r="AW171" s="2"/>
      <c r="AX171" s="2"/>
      <c r="AY171" s="2"/>
      <c r="AZ171" s="2"/>
      <c r="BJ171" s="2"/>
      <c r="BK171" s="2"/>
    </row>
    <row r="172" spans="1:63" s="1" customFormat="1" ht="19.5" customHeight="1">
      <c r="A172" s="106"/>
      <c r="B172" s="118"/>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7"/>
      <c r="AW172" s="2"/>
      <c r="AX172" s="2"/>
      <c r="AY172" s="2"/>
      <c r="AZ172" s="2"/>
      <c r="BJ172" s="2"/>
      <c r="BK172" s="2"/>
    </row>
    <row r="173" spans="1:63" s="1" customFormat="1" ht="19.5" customHeight="1">
      <c r="A173" s="106"/>
      <c r="B173" s="118"/>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7"/>
      <c r="AW173" s="2"/>
      <c r="AX173" s="2"/>
      <c r="AY173" s="2"/>
      <c r="AZ173" s="2"/>
      <c r="BJ173" s="2"/>
      <c r="BK173" s="2"/>
    </row>
    <row r="174" spans="1:63" s="1" customFormat="1" ht="19.5" customHeight="1">
      <c r="A174" s="106"/>
      <c r="B174" s="118"/>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7"/>
      <c r="AW174" s="2"/>
      <c r="AX174" s="2"/>
      <c r="AY174" s="2"/>
      <c r="AZ174" s="2"/>
      <c r="BJ174" s="2"/>
      <c r="BK174" s="2"/>
    </row>
    <row r="175" spans="1:63" s="1" customFormat="1" ht="19.5" customHeight="1">
      <c r="A175" s="106"/>
      <c r="B175" s="118"/>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7"/>
      <c r="AW175" s="2"/>
      <c r="AX175" s="2"/>
      <c r="AY175" s="2"/>
      <c r="AZ175" s="2"/>
      <c r="BJ175" s="2"/>
      <c r="BK175" s="2"/>
    </row>
    <row r="176" spans="1:63" s="1" customFormat="1" ht="19.5" customHeight="1">
      <c r="A176" s="106"/>
      <c r="B176" s="118"/>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7"/>
      <c r="AW176" s="2"/>
      <c r="AX176" s="2"/>
      <c r="AY176" s="2"/>
      <c r="AZ176" s="2"/>
      <c r="BJ176" s="2"/>
      <c r="BK176" s="2"/>
    </row>
    <row r="177" spans="1:63" s="1" customFormat="1" ht="19.5" customHeight="1">
      <c r="A177" s="106"/>
      <c r="B177" s="118"/>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7"/>
      <c r="AW177" s="2"/>
      <c r="AX177" s="2"/>
      <c r="AY177" s="2"/>
      <c r="AZ177" s="2"/>
      <c r="BJ177" s="2"/>
      <c r="BK177" s="2"/>
    </row>
    <row r="178" spans="1:63" s="1" customFormat="1" ht="19.5" customHeight="1">
      <c r="A178" s="106"/>
      <c r="B178" s="118"/>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7"/>
      <c r="AW178" s="2"/>
      <c r="AX178" s="2"/>
      <c r="AY178" s="2"/>
      <c r="AZ178" s="2"/>
      <c r="BJ178" s="2"/>
      <c r="BK178" s="2"/>
    </row>
    <row r="179" spans="1:63" s="1" customFormat="1" ht="19.5" customHeight="1">
      <c r="A179" s="106"/>
      <c r="B179" s="118"/>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7"/>
      <c r="AW179" s="2"/>
      <c r="AX179" s="2"/>
      <c r="AY179" s="2"/>
      <c r="AZ179" s="2"/>
      <c r="BJ179" s="2"/>
      <c r="BK179" s="2"/>
    </row>
    <row r="180" spans="1:63" s="1" customFormat="1" ht="19.5" customHeight="1">
      <c r="A180" s="106"/>
      <c r="B180" s="118"/>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7"/>
      <c r="AW180" s="2"/>
      <c r="AX180" s="2"/>
      <c r="AY180" s="2"/>
      <c r="AZ180" s="2"/>
      <c r="BJ180" s="2"/>
      <c r="BK180" s="2"/>
    </row>
    <row r="181" spans="1:63" s="1" customFormat="1" ht="19.5" customHeight="1">
      <c r="A181" s="106"/>
      <c r="B181" s="118"/>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7"/>
      <c r="AW181" s="2"/>
      <c r="AX181" s="2"/>
      <c r="AY181" s="2"/>
      <c r="AZ181" s="2"/>
      <c r="BJ181" s="2"/>
      <c r="BK181" s="2"/>
    </row>
    <row r="182" spans="1:63" s="1" customFormat="1" ht="19.5" customHeight="1">
      <c r="A182" s="106"/>
      <c r="B182" s="118"/>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7"/>
      <c r="AW182" s="2"/>
      <c r="AX182" s="2"/>
      <c r="AY182" s="2"/>
      <c r="AZ182" s="2"/>
      <c r="BJ182" s="2"/>
      <c r="BK182" s="2"/>
    </row>
    <row r="183" spans="1:63" s="1" customFormat="1" ht="19.5" customHeight="1">
      <c r="A183" s="106"/>
      <c r="B183" s="118"/>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7"/>
      <c r="AW183" s="2"/>
      <c r="AX183" s="2"/>
      <c r="AY183" s="2"/>
      <c r="AZ183" s="2"/>
      <c r="BJ183" s="2"/>
      <c r="BK183" s="2"/>
    </row>
    <row r="184" spans="1:63" s="1" customFormat="1" ht="19.5" customHeight="1">
      <c r="A184" s="106"/>
      <c r="B184" s="118"/>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7"/>
      <c r="AW184" s="2"/>
      <c r="AX184" s="2"/>
      <c r="AY184" s="2"/>
      <c r="AZ184" s="2"/>
      <c r="BJ184" s="2"/>
      <c r="BK184" s="2"/>
    </row>
    <row r="185" spans="1:63" s="1" customFormat="1" ht="19.5" customHeight="1">
      <c r="A185" s="106"/>
      <c r="B185" s="118"/>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7"/>
      <c r="AW185" s="2"/>
      <c r="AX185" s="2"/>
      <c r="AY185" s="2"/>
      <c r="AZ185" s="2"/>
      <c r="BJ185" s="2"/>
      <c r="BK185" s="2"/>
    </row>
    <row r="186" spans="1:63" s="1" customFormat="1" ht="19.5" customHeight="1">
      <c r="A186" s="106"/>
      <c r="B186" s="118"/>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7"/>
      <c r="AW186" s="2"/>
      <c r="AX186" s="2"/>
      <c r="AY186" s="2"/>
      <c r="AZ186" s="2"/>
      <c r="BJ186" s="2"/>
      <c r="BK186" s="2"/>
    </row>
    <row r="187" spans="1:63" s="1" customFormat="1" ht="19.5" customHeight="1">
      <c r="A187" s="106"/>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7"/>
      <c r="AW187" s="2"/>
      <c r="AX187" s="2"/>
      <c r="AY187" s="2"/>
      <c r="AZ187" s="2"/>
      <c r="BJ187" s="2"/>
      <c r="BK187" s="2"/>
    </row>
    <row r="188" spans="1:63" s="1" customFormat="1" ht="19.5" customHeight="1">
      <c r="A188" s="106"/>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7"/>
      <c r="AW188" s="2"/>
      <c r="AX188" s="2"/>
      <c r="AY188" s="2"/>
      <c r="AZ188" s="2"/>
      <c r="BJ188" s="2"/>
      <c r="BK188" s="2"/>
    </row>
    <row r="189" spans="1:63" s="1" customFormat="1" ht="19.5" customHeight="1">
      <c r="A189" s="106"/>
      <c r="B189" s="118"/>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7"/>
      <c r="AW189" s="2"/>
      <c r="AX189" s="2"/>
      <c r="AY189" s="2"/>
      <c r="AZ189" s="2"/>
      <c r="BJ189" s="2"/>
      <c r="BK189" s="2"/>
    </row>
    <row r="190" spans="1:63" s="1" customFormat="1" ht="19.5" customHeight="1">
      <c r="A190" s="106"/>
      <c r="B190" s="118"/>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7"/>
      <c r="AW190" s="2"/>
      <c r="AX190" s="2"/>
      <c r="AY190" s="2"/>
      <c r="AZ190" s="2"/>
      <c r="BJ190" s="2"/>
      <c r="BK190" s="2"/>
    </row>
    <row r="191" spans="1:63" s="1" customFormat="1" ht="19.5" customHeight="1">
      <c r="A191" s="106"/>
      <c r="B191" s="118"/>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7"/>
      <c r="AW191" s="2"/>
      <c r="AX191" s="2"/>
      <c r="AY191" s="2"/>
      <c r="AZ191" s="2"/>
      <c r="BJ191" s="2"/>
      <c r="BK191" s="2"/>
    </row>
    <row r="192" spans="1:63" s="1" customFormat="1" ht="19.5" customHeight="1">
      <c r="A192" s="106"/>
      <c r="B192" s="118"/>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7"/>
      <c r="AW192" s="2"/>
      <c r="AX192" s="2"/>
      <c r="AY192" s="2"/>
      <c r="AZ192" s="2"/>
      <c r="BJ192" s="2"/>
      <c r="BK192" s="2"/>
    </row>
    <row r="193" spans="1:63" s="1" customFormat="1" ht="19.5" customHeight="1">
      <c r="A193" s="106"/>
      <c r="B193" s="118"/>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7"/>
      <c r="AW193" s="2"/>
      <c r="AX193" s="2"/>
      <c r="AY193" s="2"/>
      <c r="AZ193" s="2"/>
      <c r="BJ193" s="2"/>
      <c r="BK193" s="2"/>
    </row>
    <row r="194" spans="1:63" s="1" customFormat="1" ht="19.5" customHeight="1">
      <c r="A194" s="106"/>
      <c r="B194" s="118"/>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8"/>
      <c r="AN194" s="118"/>
      <c r="AO194" s="118"/>
      <c r="AP194" s="7"/>
      <c r="AW194" s="2"/>
      <c r="AX194" s="2"/>
      <c r="AY194" s="2"/>
      <c r="AZ194" s="2"/>
      <c r="BJ194" s="2"/>
      <c r="BK194" s="2"/>
    </row>
    <row r="195" spans="1:63" s="1" customFormat="1" ht="19.5" customHeight="1">
      <c r="A195" s="106"/>
      <c r="B195" s="118"/>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c r="AO195" s="118"/>
      <c r="AP195" s="7"/>
      <c r="AW195" s="2"/>
      <c r="AX195" s="2"/>
      <c r="AY195" s="2"/>
      <c r="AZ195" s="2"/>
      <c r="BJ195" s="2"/>
      <c r="BK195" s="2"/>
    </row>
    <row r="196" spans="1:63" s="1" customFormat="1" ht="19.5" customHeight="1">
      <c r="A196" s="106"/>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7"/>
      <c r="AW196" s="2"/>
      <c r="AX196" s="2"/>
      <c r="AY196" s="2"/>
      <c r="AZ196" s="2"/>
      <c r="BJ196" s="2"/>
      <c r="BK196" s="2"/>
    </row>
    <row r="197" spans="1:63" s="1" customFormat="1" ht="19.5" customHeight="1">
      <c r="A197" s="106"/>
      <c r="B197" s="118"/>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7"/>
      <c r="AW197" s="2"/>
      <c r="AX197" s="2"/>
      <c r="AY197" s="2"/>
      <c r="AZ197" s="2"/>
      <c r="BJ197" s="2"/>
      <c r="BK197" s="2"/>
    </row>
    <row r="198" spans="1:63" s="1" customFormat="1" ht="19.5" customHeight="1">
      <c r="A198" s="106"/>
      <c r="B198" s="118"/>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7"/>
      <c r="AW198" s="2"/>
      <c r="AX198" s="2"/>
      <c r="AY198" s="2"/>
      <c r="AZ198" s="2"/>
      <c r="BJ198" s="2"/>
      <c r="BK198" s="2"/>
    </row>
    <row r="199" spans="1:63" s="1" customFormat="1" ht="19.5" customHeight="1">
      <c r="A199" s="106"/>
      <c r="B199" s="118"/>
      <c r="C199" s="118"/>
      <c r="D199" s="118"/>
      <c r="E199" s="118"/>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7"/>
      <c r="AW199" s="2"/>
      <c r="AX199" s="2"/>
      <c r="AY199" s="2"/>
      <c r="AZ199" s="2"/>
      <c r="BJ199" s="2"/>
      <c r="BK199" s="2"/>
    </row>
    <row r="200" spans="1:63" s="1" customFormat="1" ht="19.5" customHeight="1">
      <c r="A200" s="106"/>
      <c r="B200" s="118"/>
      <c r="C200" s="118"/>
      <c r="D200" s="118"/>
      <c r="E200" s="118"/>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c r="AM200" s="118"/>
      <c r="AN200" s="118"/>
      <c r="AO200" s="118"/>
      <c r="AP200" s="7"/>
      <c r="AW200" s="2"/>
      <c r="AX200" s="2"/>
      <c r="AY200" s="2"/>
      <c r="AZ200" s="2"/>
      <c r="BJ200" s="2"/>
      <c r="BK200" s="2"/>
    </row>
    <row r="201" spans="1:63" s="1" customFormat="1" ht="19.5" customHeight="1">
      <c r="A201" s="106"/>
      <c r="B201" s="118"/>
      <c r="C201" s="118"/>
      <c r="D201" s="118"/>
      <c r="E201" s="118"/>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7"/>
      <c r="AW201" s="2"/>
      <c r="AX201" s="2"/>
      <c r="AY201" s="2"/>
      <c r="AZ201" s="2"/>
      <c r="BJ201" s="2"/>
      <c r="BK201" s="2"/>
    </row>
    <row r="202" spans="1:63" s="1" customFormat="1" ht="19.5" customHeight="1">
      <c r="A202" s="106"/>
      <c r="B202" s="118"/>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7"/>
      <c r="AW202" s="2"/>
      <c r="AX202" s="2"/>
      <c r="AY202" s="2"/>
      <c r="AZ202" s="2"/>
      <c r="BJ202" s="2"/>
      <c r="BK202" s="2"/>
    </row>
    <row r="203" spans="1:63" s="1" customFormat="1" ht="19.5" customHeight="1">
      <c r="A203" s="106"/>
      <c r="B203" s="118"/>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8"/>
      <c r="AN203" s="118"/>
      <c r="AO203" s="118"/>
      <c r="AP203" s="7"/>
      <c r="AW203" s="2"/>
      <c r="AX203" s="2"/>
      <c r="AY203" s="2"/>
      <c r="AZ203" s="2"/>
      <c r="BJ203" s="2"/>
      <c r="BK203" s="2"/>
    </row>
    <row r="204" spans="1:63" s="1" customFormat="1" ht="19.5" customHeight="1">
      <c r="A204" s="106"/>
      <c r="B204" s="118"/>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118"/>
      <c r="AM204" s="118"/>
      <c r="AN204" s="118"/>
      <c r="AO204" s="118"/>
      <c r="AP204" s="7"/>
      <c r="AW204" s="2"/>
      <c r="AX204" s="2"/>
      <c r="AY204" s="2"/>
      <c r="AZ204" s="2"/>
      <c r="BJ204" s="2"/>
      <c r="BK204" s="2"/>
    </row>
    <row r="205" spans="1:63" s="1" customFormat="1" ht="19.5" customHeight="1">
      <c r="A205" s="106"/>
      <c r="B205" s="118"/>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7"/>
      <c r="AW205" s="2"/>
      <c r="AX205" s="2"/>
      <c r="AY205" s="2"/>
      <c r="AZ205" s="2"/>
      <c r="BJ205" s="2"/>
      <c r="BK205" s="2"/>
    </row>
    <row r="206" spans="1:63" s="1" customFormat="1" ht="19.5" customHeight="1">
      <c r="A206" s="106"/>
      <c r="B206" s="118"/>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7"/>
      <c r="AW206" s="2"/>
      <c r="AX206" s="2"/>
      <c r="AY206" s="2"/>
      <c r="AZ206" s="2"/>
      <c r="BJ206" s="2"/>
      <c r="BK206" s="2"/>
    </row>
    <row r="207" spans="1:63" s="1" customFormat="1" ht="19.5" customHeight="1">
      <c r="A207" s="106"/>
      <c r="B207" s="118"/>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7"/>
      <c r="AW207" s="2"/>
      <c r="AX207" s="2"/>
      <c r="AY207" s="2"/>
      <c r="AZ207" s="2"/>
      <c r="BJ207" s="2"/>
      <c r="BK207" s="2"/>
    </row>
    <row r="208" spans="1:63" s="1" customFormat="1" ht="19.5" customHeight="1">
      <c r="A208" s="106"/>
      <c r="B208" s="118"/>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7"/>
      <c r="AW208" s="2"/>
      <c r="AX208" s="2"/>
      <c r="AY208" s="2"/>
      <c r="AZ208" s="2"/>
      <c r="BJ208" s="2"/>
      <c r="BK208" s="2"/>
    </row>
    <row r="209" spans="1:63" s="1" customFormat="1" ht="19.5" customHeight="1">
      <c r="A209" s="106"/>
      <c r="B209" s="118"/>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7"/>
      <c r="AW209" s="2"/>
      <c r="AX209" s="2"/>
      <c r="AY209" s="2"/>
      <c r="AZ209" s="2"/>
      <c r="BJ209" s="2"/>
      <c r="BK209" s="2"/>
    </row>
    <row r="210" spans="1:63" s="1" customFormat="1" ht="19.5" customHeight="1">
      <c r="A210" s="106"/>
      <c r="B210" s="118"/>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7"/>
      <c r="AW210" s="2"/>
      <c r="AX210" s="2"/>
      <c r="AY210" s="2"/>
      <c r="AZ210" s="2"/>
      <c r="BJ210" s="2"/>
      <c r="BK210" s="2"/>
    </row>
    <row r="211" spans="1:63" s="1" customFormat="1" ht="19.5" customHeight="1">
      <c r="A211" s="106"/>
      <c r="B211" s="118"/>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7"/>
      <c r="AW211" s="2"/>
      <c r="AX211" s="2"/>
      <c r="AY211" s="2"/>
      <c r="AZ211" s="2"/>
      <c r="BJ211" s="2"/>
      <c r="BK211" s="2"/>
    </row>
    <row r="212" spans="1:63" s="1" customFormat="1" ht="19.5" customHeight="1">
      <c r="A212" s="106"/>
      <c r="B212" s="118"/>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8"/>
      <c r="AN212" s="118"/>
      <c r="AO212" s="118"/>
      <c r="AP212" s="7"/>
      <c r="AW212" s="2"/>
      <c r="AX212" s="2"/>
      <c r="AY212" s="2"/>
      <c r="AZ212" s="2"/>
      <c r="BJ212" s="2"/>
      <c r="BK212" s="2"/>
    </row>
    <row r="213" spans="1:63" s="1" customFormat="1" ht="19.5" customHeight="1">
      <c r="A213" s="106"/>
      <c r="B213" s="118"/>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7"/>
      <c r="AW213" s="2"/>
      <c r="AX213" s="2"/>
      <c r="AY213" s="2"/>
      <c r="AZ213" s="2"/>
      <c r="BJ213" s="2"/>
      <c r="BK213" s="2"/>
    </row>
    <row r="214" spans="1:63" s="1" customFormat="1" ht="19.5" customHeight="1">
      <c r="A214" s="106"/>
      <c r="B214" s="118"/>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7"/>
      <c r="AW214" s="2"/>
      <c r="AX214" s="2"/>
      <c r="AY214" s="2"/>
      <c r="AZ214" s="2"/>
      <c r="BJ214" s="2"/>
      <c r="BK214" s="2"/>
    </row>
    <row r="215" spans="1:63" s="1" customFormat="1" ht="19.5" customHeight="1">
      <c r="A215" s="106"/>
      <c r="B215" s="118"/>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7"/>
      <c r="AW215" s="2"/>
      <c r="AX215" s="2"/>
      <c r="AY215" s="2"/>
      <c r="AZ215" s="2"/>
      <c r="BJ215" s="2"/>
      <c r="BK215" s="2"/>
    </row>
    <row r="216" spans="1:63" s="1" customFormat="1" ht="19.5" customHeight="1">
      <c r="A216" s="106"/>
      <c r="B216" s="118"/>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7"/>
      <c r="AW216" s="2"/>
      <c r="AX216" s="2"/>
      <c r="AY216" s="2"/>
      <c r="AZ216" s="2"/>
      <c r="BJ216" s="2"/>
      <c r="BK216" s="2"/>
    </row>
    <row r="217" spans="1:63" s="1" customFormat="1" ht="19.5" customHeight="1">
      <c r="A217" s="106"/>
      <c r="B217" s="118"/>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7"/>
      <c r="AW217" s="2"/>
      <c r="AX217" s="2"/>
      <c r="AY217" s="2"/>
      <c r="AZ217" s="2"/>
      <c r="BJ217" s="2"/>
      <c r="BK217" s="2"/>
    </row>
    <row r="218" spans="1:63" s="1" customFormat="1" ht="19.5" customHeight="1">
      <c r="A218" s="106"/>
      <c r="B218" s="118"/>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7"/>
      <c r="AW218" s="2"/>
      <c r="AX218" s="2"/>
      <c r="AY218" s="2"/>
      <c r="AZ218" s="2"/>
      <c r="BJ218" s="2"/>
      <c r="BK218" s="2"/>
    </row>
    <row r="219" spans="1:63" s="1" customFormat="1" ht="19.5" customHeight="1">
      <c r="A219" s="106"/>
      <c r="B219" s="118"/>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7"/>
      <c r="AW219" s="2"/>
      <c r="AX219" s="2"/>
      <c r="AY219" s="2"/>
      <c r="AZ219" s="2"/>
      <c r="BJ219" s="2"/>
      <c r="BK219" s="2"/>
    </row>
    <row r="220" spans="1:63" s="1" customFormat="1" ht="19.5" customHeight="1">
      <c r="A220" s="106"/>
      <c r="B220" s="118"/>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7"/>
      <c r="AW220" s="2"/>
      <c r="AX220" s="2"/>
      <c r="AY220" s="2"/>
      <c r="AZ220" s="2"/>
      <c r="BJ220" s="2"/>
      <c r="BK220" s="2"/>
    </row>
    <row r="221" spans="1:63" s="1" customFormat="1" ht="19.5" customHeight="1">
      <c r="A221" s="106"/>
      <c r="B221" s="118"/>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7"/>
      <c r="AW221" s="2"/>
      <c r="AX221" s="2"/>
      <c r="AY221" s="2"/>
      <c r="AZ221" s="2"/>
      <c r="BJ221" s="2"/>
      <c r="BK221" s="2"/>
    </row>
    <row r="222" spans="1:63" s="1" customFormat="1" ht="19.5" customHeight="1">
      <c r="A222" s="11"/>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W222" s="2"/>
      <c r="AX222" s="2"/>
      <c r="AY222" s="2"/>
      <c r="AZ222" s="2"/>
      <c r="BJ222" s="2"/>
      <c r="BK222" s="2"/>
    </row>
    <row r="223" spans="1:63" s="1" customFormat="1" ht="19.5" customHeight="1">
      <c r="A223" s="11"/>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W223" s="2"/>
      <c r="AX223" s="2"/>
      <c r="AY223" s="2"/>
      <c r="AZ223" s="2"/>
      <c r="BJ223" s="2"/>
      <c r="BK223" s="2"/>
    </row>
    <row r="224" spans="1:63" s="1" customFormat="1" ht="19.5" customHeight="1">
      <c r="A224" s="11"/>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W224" s="2"/>
      <c r="AX224" s="2"/>
      <c r="AY224" s="2"/>
      <c r="AZ224" s="2"/>
      <c r="BJ224" s="2"/>
      <c r="BK224" s="2"/>
    </row>
    <row r="225" spans="1:63" s="1" customFormat="1" ht="19.5" customHeight="1">
      <c r="A225" s="11"/>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W225" s="2"/>
      <c r="AX225" s="2"/>
      <c r="AY225" s="2"/>
      <c r="AZ225" s="2"/>
      <c r="BJ225" s="2"/>
      <c r="BK225" s="2"/>
    </row>
    <row r="226" spans="1:63" s="1" customFormat="1" ht="19.5" customHeight="1">
      <c r="A226" s="11"/>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W226" s="2"/>
      <c r="AX226" s="2"/>
      <c r="AY226" s="2"/>
      <c r="AZ226" s="2"/>
      <c r="BJ226" s="2"/>
      <c r="BK226" s="2"/>
    </row>
    <row r="227" spans="1:63" s="1" customFormat="1" ht="19.5" customHeight="1">
      <c r="A227" s="11"/>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W227" s="2"/>
      <c r="AX227" s="2"/>
      <c r="AY227" s="2"/>
      <c r="AZ227" s="2"/>
      <c r="BJ227" s="2"/>
      <c r="BK227" s="2"/>
    </row>
    <row r="228" spans="1:63" s="1" customFormat="1" ht="19.5" customHeight="1">
      <c r="A228" s="11"/>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W228" s="2"/>
      <c r="AX228" s="2"/>
      <c r="AY228" s="2"/>
      <c r="AZ228" s="2"/>
      <c r="BJ228" s="2"/>
      <c r="BK228" s="2"/>
    </row>
    <row r="229" spans="1:63" s="1" customFormat="1" ht="19.5" customHeight="1">
      <c r="A229" s="11"/>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W229" s="2"/>
      <c r="AX229" s="2"/>
      <c r="AY229" s="2"/>
      <c r="AZ229" s="2"/>
      <c r="BJ229" s="2"/>
      <c r="BK229" s="2"/>
    </row>
    <row r="230" spans="1:63" s="1" customFormat="1" ht="19.5" customHeight="1">
      <c r="A230" s="11"/>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11"/>
      <c r="AW230" s="2"/>
      <c r="AX230" s="2"/>
      <c r="AY230" s="2"/>
      <c r="AZ230" s="2"/>
      <c r="BJ230" s="2"/>
      <c r="BK230" s="2"/>
    </row>
    <row r="231" spans="1:63" s="1" customFormat="1" ht="19.5" customHeight="1">
      <c r="A231" s="11"/>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11"/>
      <c r="AW231" s="2"/>
      <c r="AX231" s="2"/>
      <c r="AY231" s="2"/>
      <c r="AZ231" s="2"/>
      <c r="BJ231" s="2"/>
      <c r="BK231" s="2"/>
    </row>
    <row r="232" spans="1:63" s="1" customFormat="1" ht="19.5" customHeight="1">
      <c r="A232" s="11"/>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11"/>
      <c r="AW232" s="2"/>
      <c r="AX232" s="2"/>
      <c r="AY232" s="2"/>
      <c r="AZ232" s="2"/>
      <c r="BJ232" s="2"/>
      <c r="BK232" s="2"/>
    </row>
    <row r="233" spans="1:63" s="1" customFormat="1" ht="19.5" customHeight="1">
      <c r="A233" s="11"/>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11"/>
      <c r="AW233" s="2"/>
      <c r="AX233" s="2"/>
      <c r="AY233" s="2"/>
      <c r="AZ233" s="2"/>
      <c r="BJ233" s="2"/>
      <c r="BK233" s="2"/>
    </row>
    <row r="234" spans="1:63" s="1" customFormat="1" ht="19.5" customHeight="1">
      <c r="A234" s="11"/>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11"/>
      <c r="AW234" s="2"/>
      <c r="AX234" s="2"/>
      <c r="AY234" s="2"/>
      <c r="AZ234" s="2"/>
      <c r="BJ234" s="2"/>
      <c r="BK234" s="2"/>
    </row>
    <row r="235" spans="1:63" s="1" customFormat="1" ht="19.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c r="AA235" s="11"/>
      <c r="AB235" s="11"/>
      <c r="AC235" s="11"/>
      <c r="AD235" s="11"/>
      <c r="AE235" s="11"/>
      <c r="AF235" s="11"/>
      <c r="AG235" s="11"/>
      <c r="AH235" s="11"/>
      <c r="AI235" s="11"/>
      <c r="AJ235" s="11"/>
      <c r="AK235" s="11"/>
      <c r="AL235" s="11"/>
      <c r="AM235" s="7"/>
      <c r="AN235" s="7"/>
      <c r="AO235" s="7"/>
      <c r="AP235" s="11"/>
      <c r="AW235" s="2"/>
      <c r="AX235" s="2"/>
      <c r="AY235" s="2"/>
      <c r="AZ235" s="2"/>
      <c r="BJ235" s="2"/>
      <c r="BK235" s="2"/>
    </row>
    <row r="236" spans="1:63" s="1" customFormat="1" ht="19.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c r="AA236" s="11"/>
      <c r="AB236" s="11"/>
      <c r="AC236" s="11"/>
      <c r="AD236" s="11"/>
      <c r="AE236" s="11"/>
      <c r="AF236" s="11"/>
      <c r="AG236" s="11"/>
      <c r="AH236" s="11"/>
      <c r="AI236" s="11"/>
      <c r="AJ236" s="11"/>
      <c r="AK236" s="11"/>
      <c r="AL236" s="11"/>
      <c r="AM236" s="7"/>
      <c r="AN236" s="7"/>
      <c r="AO236" s="7"/>
      <c r="AP236" s="11"/>
      <c r="AW236" s="2"/>
      <c r="AX236" s="2"/>
      <c r="AY236" s="2"/>
      <c r="AZ236" s="2"/>
      <c r="BJ236" s="2"/>
      <c r="BK236" s="2"/>
    </row>
    <row r="237" spans="1:63" s="1" customFormat="1" ht="19.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c r="AI237" s="11"/>
      <c r="AJ237" s="11"/>
      <c r="AK237" s="11"/>
      <c r="AL237" s="11"/>
      <c r="AM237" s="7"/>
      <c r="AN237" s="11"/>
      <c r="AO237" s="11"/>
      <c r="AP237" s="11"/>
      <c r="AW237" s="2"/>
      <c r="AX237" s="2"/>
      <c r="AY237" s="2"/>
      <c r="AZ237" s="2"/>
      <c r="BJ237" s="2"/>
      <c r="BK237" s="2"/>
    </row>
  </sheetData>
  <sheetProtection sheet="1" formatCells="0" selectLockedCells="1"/>
  <mergeCells count="187">
    <mergeCell ref="B4:AG4"/>
    <mergeCell ref="G5:Q5"/>
    <mergeCell ref="S5:V5"/>
    <mergeCell ref="W5:Z5"/>
    <mergeCell ref="AR5:AZ5"/>
    <mergeCell ref="BC5:BJ5"/>
    <mergeCell ref="AN1:BV2"/>
    <mergeCell ref="AR3:AZ4"/>
    <mergeCell ref="BA3:BB5"/>
    <mergeCell ref="BC3:BJ4"/>
    <mergeCell ref="BK3:BL5"/>
    <mergeCell ref="BM3:BT4"/>
    <mergeCell ref="BM5:BS5"/>
    <mergeCell ref="V10:W10"/>
    <mergeCell ref="X10:AD10"/>
    <mergeCell ref="AR10:AZ10"/>
    <mergeCell ref="BC10:BJ10"/>
    <mergeCell ref="BM10:BS10"/>
    <mergeCell ref="AN12:BV12"/>
    <mergeCell ref="B6:AF9"/>
    <mergeCell ref="AN6:BV7"/>
    <mergeCell ref="AR8:AZ9"/>
    <mergeCell ref="BA8:BB10"/>
    <mergeCell ref="BC8:BJ9"/>
    <mergeCell ref="BK8:BL10"/>
    <mergeCell ref="BM8:BT9"/>
    <mergeCell ref="F10:K10"/>
    <mergeCell ref="L10:M10"/>
    <mergeCell ref="N10:U10"/>
    <mergeCell ref="H13:X13"/>
    <mergeCell ref="B14:G14"/>
    <mergeCell ref="AQ14:AX14"/>
    <mergeCell ref="AZ14:BL14"/>
    <mergeCell ref="BM14:BS14"/>
    <mergeCell ref="B15:G16"/>
    <mergeCell ref="H15:T16"/>
    <mergeCell ref="X15:AC16"/>
    <mergeCell ref="AD15:AL16"/>
    <mergeCell ref="AQ15:AX15"/>
    <mergeCell ref="B18:G19"/>
    <mergeCell ref="H18:M19"/>
    <mergeCell ref="O18:T19"/>
    <mergeCell ref="U18:Z19"/>
    <mergeCell ref="AA18:AL19"/>
    <mergeCell ref="AN18:BV18"/>
    <mergeCell ref="AN19:BV19"/>
    <mergeCell ref="AZ15:BA15"/>
    <mergeCell ref="BB15:BE15"/>
    <mergeCell ref="BF15:BG15"/>
    <mergeCell ref="BH15:BL15"/>
    <mergeCell ref="BG16:BM16"/>
    <mergeCell ref="J17:Z17"/>
    <mergeCell ref="BP21:BT21"/>
    <mergeCell ref="AO22:AS22"/>
    <mergeCell ref="B23:G24"/>
    <mergeCell ref="H23:J23"/>
    <mergeCell ref="K23:T23"/>
    <mergeCell ref="U23:Z24"/>
    <mergeCell ref="AB23:AC24"/>
    <mergeCell ref="AD23:AE24"/>
    <mergeCell ref="AF23:AF24"/>
    <mergeCell ref="AG23:AH24"/>
    <mergeCell ref="B20:G22"/>
    <mergeCell ref="H20:T22"/>
    <mergeCell ref="U20:Z22"/>
    <mergeCell ref="AA20:AL22"/>
    <mergeCell ref="AN20:BV20"/>
    <mergeCell ref="AO21:AS21"/>
    <mergeCell ref="AT21:AX21"/>
    <mergeCell ref="AZ21:BD21"/>
    <mergeCell ref="BE21:BI21"/>
    <mergeCell ref="BK21:BO21"/>
    <mergeCell ref="AI23:AI24"/>
    <mergeCell ref="AJ23:AK24"/>
    <mergeCell ref="AL23:AL24"/>
    <mergeCell ref="AN23:BV23"/>
    <mergeCell ref="H24:T24"/>
    <mergeCell ref="AN24:AR24"/>
    <mergeCell ref="AT24:AU24"/>
    <mergeCell ref="AV24:AY24"/>
    <mergeCell ref="AZ24:BA24"/>
    <mergeCell ref="BB24:BE24"/>
    <mergeCell ref="AX25:AY25"/>
    <mergeCell ref="AZ25:BI25"/>
    <mergeCell ref="BJ25:BM25"/>
    <mergeCell ref="BN25:BR25"/>
    <mergeCell ref="B26:G26"/>
    <mergeCell ref="U26:Y26"/>
    <mergeCell ref="AN26:BV26"/>
    <mergeCell ref="B25:G25"/>
    <mergeCell ref="I25:J25"/>
    <mergeCell ref="L25:S25"/>
    <mergeCell ref="U25:Z25"/>
    <mergeCell ref="AA25:AK25"/>
    <mergeCell ref="AN25:AW25"/>
    <mergeCell ref="BB27:BE27"/>
    <mergeCell ref="B28:G28"/>
    <mergeCell ref="U28:Y28"/>
    <mergeCell ref="AN28:AW28"/>
    <mergeCell ref="AX28:AY28"/>
    <mergeCell ref="AZ28:BI28"/>
    <mergeCell ref="B27:G27"/>
    <mergeCell ref="U27:Y27"/>
    <mergeCell ref="AN27:AR27"/>
    <mergeCell ref="AT27:AU27"/>
    <mergeCell ref="AV27:AY27"/>
    <mergeCell ref="AZ27:BA27"/>
    <mergeCell ref="BJ28:BM28"/>
    <mergeCell ref="BN28:BR28"/>
    <mergeCell ref="B29:G29"/>
    <mergeCell ref="U29:Y29"/>
    <mergeCell ref="AN29:BV29"/>
    <mergeCell ref="B30:G34"/>
    <mergeCell ref="H30:I30"/>
    <mergeCell ref="AN30:AR30"/>
    <mergeCell ref="AT30:AU30"/>
    <mergeCell ref="AV30:AW30"/>
    <mergeCell ref="H32:I32"/>
    <mergeCell ref="AO32:AZ32"/>
    <mergeCell ref="BA32:BF32"/>
    <mergeCell ref="BG32:BK32"/>
    <mergeCell ref="H33:I33"/>
    <mergeCell ref="H34:I34"/>
    <mergeCell ref="AN34:BV34"/>
    <mergeCell ref="AY30:AZ30"/>
    <mergeCell ref="BA30:BE30"/>
    <mergeCell ref="H31:I31"/>
    <mergeCell ref="AN31:AR31"/>
    <mergeCell ref="AT31:AU31"/>
    <mergeCell ref="AV31:AW31"/>
    <mergeCell ref="AY31:AZ31"/>
    <mergeCell ref="BA31:BE31"/>
    <mergeCell ref="B35:G35"/>
    <mergeCell ref="H35:AL35"/>
    <mergeCell ref="AN35:BV35"/>
    <mergeCell ref="AN36:BV36"/>
    <mergeCell ref="AR37:AZ38"/>
    <mergeCell ref="BA37:BB40"/>
    <mergeCell ref="BC37:BJ38"/>
    <mergeCell ref="BK37:BL40"/>
    <mergeCell ref="BM37:BT38"/>
    <mergeCell ref="E38:F38"/>
    <mergeCell ref="AR39:AZ40"/>
    <mergeCell ref="BC39:BJ40"/>
    <mergeCell ref="BM39:BS40"/>
    <mergeCell ref="BT39:BT40"/>
    <mergeCell ref="Q41:R41"/>
    <mergeCell ref="T41:AJ41"/>
    <mergeCell ref="AN41:BV41"/>
    <mergeCell ref="G38:H38"/>
    <mergeCell ref="J38:K38"/>
    <mergeCell ref="M38:N38"/>
    <mergeCell ref="M39:O40"/>
    <mergeCell ref="Q39:R40"/>
    <mergeCell ref="T39:AL40"/>
    <mergeCell ref="AN42:AR42"/>
    <mergeCell ref="AT42:AU42"/>
    <mergeCell ref="AV42:AY42"/>
    <mergeCell ref="AZ42:BA42"/>
    <mergeCell ref="BB42:BE42"/>
    <mergeCell ref="E43:F43"/>
    <mergeCell ref="G43:H43"/>
    <mergeCell ref="J43:K43"/>
    <mergeCell ref="M43:N43"/>
    <mergeCell ref="AN43:AW43"/>
    <mergeCell ref="AX43:AY43"/>
    <mergeCell ref="AZ43:BI43"/>
    <mergeCell ref="BJ43:BM43"/>
    <mergeCell ref="BN43:BR43"/>
    <mergeCell ref="M44:P45"/>
    <mergeCell ref="Q44:R44"/>
    <mergeCell ref="U44:AL44"/>
    <mergeCell ref="AN44:BV44"/>
    <mergeCell ref="Q45:R45"/>
    <mergeCell ref="U45:AJ45"/>
    <mergeCell ref="BF46:BK47"/>
    <mergeCell ref="BN50:BT50"/>
    <mergeCell ref="J59:K59"/>
    <mergeCell ref="J60:K60"/>
    <mergeCell ref="I61:K61"/>
    <mergeCell ref="AN45:AR45"/>
    <mergeCell ref="AT45:AU45"/>
    <mergeCell ref="AV45:AW45"/>
    <mergeCell ref="AY45:AZ45"/>
    <mergeCell ref="BA45:BE45"/>
    <mergeCell ref="AO46:AZ47"/>
    <mergeCell ref="BA46:BE47"/>
  </mergeCells>
  <phoneticPr fontId="2"/>
  <conditionalFormatting sqref="B15:T16">
    <cfRule type="expression" dxfId="0" priority="1" stopIfTrue="1">
      <formula>$H$13="育児休業手当金"</formula>
    </cfRule>
  </conditionalFormatting>
  <dataValidations count="4">
    <dataValidation allowBlank="1" sqref="AM56:AM58 AM23:AM52 G38 I38:J38 L38:M38 O43 O38 G43 I43:J43 L43:M43" xr:uid="{107A5034-6497-4E90-B8D6-714E298DA5E4}"/>
    <dataValidation type="list" allowBlank="1" showInputMessage="1" showErrorMessage="1" sqref="H15:T16" xr:uid="{1148FDD6-2F3B-4074-8A7F-E9B4532A17CB}">
      <formula1>$I$64:$I$65</formula1>
    </dataValidation>
    <dataValidation type="list" allowBlank="1" showInputMessage="1" showErrorMessage="1" sqref="G72" xr:uid="{5BA4451C-2040-49DC-A685-C9A189038D0E}">
      <formula1>$C$62:$C$63</formula1>
    </dataValidation>
    <dataValidation type="list" allowBlank="1" sqref="H13:X13" xr:uid="{7DB44E41-C324-4CB3-9CD6-B06D1BE0BC4C}">
      <formula1>$I$70:$I$71</formula1>
    </dataValidation>
  </dataValidations>
  <pageMargins left="0.55118110236220474" right="0.39370078740157483" top="0.31496062992125984" bottom="0.19685039370078741" header="0.27559055118110237" footer="0"/>
  <pageSetup paperSize="9" orientation="portrait" cellComments="asDisplayed" horizontalDpi="300" verticalDpi="300" r:id="rId1"/>
  <headerFooter alignWithMargins="0"/>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7</xdr:col>
                    <xdr:colOff>57150</xdr:colOff>
                    <xdr:row>29</xdr:row>
                    <xdr:rowOff>19050</xdr:rowOff>
                  </from>
                  <to>
                    <xdr:col>8</xdr:col>
                    <xdr:colOff>76200</xdr:colOff>
                    <xdr:row>29</xdr:row>
                    <xdr:rowOff>228600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7</xdr:col>
                    <xdr:colOff>57150</xdr:colOff>
                    <xdr:row>30</xdr:row>
                    <xdr:rowOff>19050</xdr:rowOff>
                  </from>
                  <to>
                    <xdr:col>8</xdr:col>
                    <xdr:colOff>76200</xdr:colOff>
                    <xdr:row>30</xdr:row>
                    <xdr:rowOff>228600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7</xdr:col>
                    <xdr:colOff>57150</xdr:colOff>
                    <xdr:row>31</xdr:row>
                    <xdr:rowOff>19050</xdr:rowOff>
                  </from>
                  <to>
                    <xdr:col>8</xdr:col>
                    <xdr:colOff>76200</xdr:colOff>
                    <xdr:row>31</xdr:row>
                    <xdr:rowOff>228600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7</xdr:col>
                    <xdr:colOff>57150</xdr:colOff>
                    <xdr:row>32</xdr:row>
                    <xdr:rowOff>19050</xdr:rowOff>
                  </from>
                  <to>
                    <xdr:col>8</xdr:col>
                    <xdr:colOff>76200</xdr:colOff>
                    <xdr:row>32</xdr:row>
                    <xdr:rowOff>228600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7</xdr:col>
                    <xdr:colOff>57150</xdr:colOff>
                    <xdr:row>33</xdr:row>
                    <xdr:rowOff>19050</xdr:rowOff>
                  </from>
                  <to>
                    <xdr:col>8</xdr:col>
                    <xdr:colOff>76200</xdr:colOff>
                    <xdr:row>33</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育児休業手当金請求書 (１歳前)</vt:lpstr>
      <vt:lpstr>育児休業手当金請求書 (１歳超)</vt:lpstr>
      <vt:lpstr>記入要領 (１歳前)</vt:lpstr>
      <vt:lpstr>記入要領 (１歳超) </vt:lpstr>
      <vt:lpstr>'育児休業手当金請求書 (１歳前)'!Print_Area</vt:lpstr>
      <vt:lpstr>'育児休業手当金請求書 (１歳超)'!Print_Area</vt:lpstr>
      <vt:lpstr>'記入要領 (１歳前)'!Print_Area</vt:lpstr>
      <vt:lpstr>'記入要領 (１歳超)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N106</dc:creator>
  <cp:lastModifiedBy>堀内 和浩</cp:lastModifiedBy>
  <cp:lastPrinted>2022-10-26T01:27:59Z</cp:lastPrinted>
  <dcterms:created xsi:type="dcterms:W3CDTF">2003-01-29T02:28:05Z</dcterms:created>
  <dcterms:modified xsi:type="dcterms:W3CDTF">2022-10-26T01:50:47Z</dcterms:modified>
</cp:coreProperties>
</file>